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2017" sheetId="1" r:id="rId1"/>
    <sheet name="Hoja1" sheetId="2" state="hidden" r:id="rId2"/>
  </sheets>
  <definedNames>
    <definedName name="_xlnm._FilterDatabase" localSheetId="0" hidden="1">'2017'!$A$2:$N$54</definedName>
    <definedName name="_xlnm.Print_Area" localSheetId="0">'2017'!$A$1:$N$57</definedName>
    <definedName name="_xlnm.Print_Titles" localSheetId="0">'2017'!$2:$2</definedName>
  </definedNames>
  <calcPr fullCalcOnLoad="1"/>
</workbook>
</file>

<file path=xl/comments1.xml><?xml version="1.0" encoding="utf-8"?>
<comments xmlns="http://schemas.openxmlformats.org/spreadsheetml/2006/main">
  <authors>
    <author>ramunoz</author>
    <author>Asus</author>
  </authors>
  <commentList>
    <comment ref="F7" authorId="0">
      <text>
        <r>
          <rPr>
            <sz val="11"/>
            <rFont val="Tahoma"/>
            <family val="2"/>
          </rPr>
          <t xml:space="preserve">Corresponde al número de días calendario desde su radicación hasta la fecha de visita o traslado por competencia
</t>
        </r>
      </text>
    </comment>
    <comment ref="F13" authorId="1">
      <text>
        <r>
          <rPr>
            <sz val="11"/>
            <rFont val="Tahoma"/>
            <family val="2"/>
          </rPr>
          <t>corresponde al numero de dias trasncurridos desde el requerimiento de documentos faltantes y/o generación del auto de inicio.</t>
        </r>
      </text>
    </comment>
  </commentList>
</comments>
</file>

<file path=xl/sharedStrings.xml><?xml version="1.0" encoding="utf-8"?>
<sst xmlns="http://schemas.openxmlformats.org/spreadsheetml/2006/main" count="505" uniqueCount="224">
  <si>
    <t>PROCESO</t>
  </si>
  <si>
    <t>INDICADOR</t>
  </si>
  <si>
    <t>FORMULA</t>
  </si>
  <si>
    <t>FREC.</t>
  </si>
  <si>
    <t>AUTORIDAD AMBIENTAL</t>
  </si>
  <si>
    <t>Atención a denuncias</t>
  </si>
  <si>
    <t>Semestral</t>
  </si>
  <si>
    <t xml:space="preserve"># de reclamaciones aceptadas / # Total de Usuarios Facturados </t>
  </si>
  <si>
    <t>Trimestral</t>
  </si>
  <si>
    <t>$ Recaudados en el periodo / $ Presupuestados en el periodo</t>
  </si>
  <si>
    <t>Anual</t>
  </si>
  <si>
    <t>$ Recaudos de Cartera/ $ Presupuestado en el periodo</t>
  </si>
  <si>
    <t>LICENCIAS Y PERMISOS AMBIENTALES</t>
  </si>
  <si>
    <t>Atención de trámites</t>
  </si>
  <si>
    <t>Calificación promedio del servicio</t>
  </si>
  <si>
    <t>Ejecución Presupuestal de Inversión</t>
  </si>
  <si>
    <t>Presupuesto de Inversión Comprometido/ Presupuesto de Inversión Definitivo</t>
  </si>
  <si>
    <t>Porcentaje del presupuesto de inversión comprometido en reserva presupuestal</t>
  </si>
  <si>
    <t>Valor total de la reserva presupuestal de inversión/ Valor total del presupuesto comprometido de inversión</t>
  </si>
  <si>
    <t>Gestión de recursos de inversión.</t>
  </si>
  <si>
    <t>(Presupuesto Definitivo de inversión - Presupuesto inicial de Inversión)/Presupuesto inicial de Inversión.</t>
  </si>
  <si>
    <t>Respuesta a proyectos (Solicitudes de cofinanciación).</t>
  </si>
  <si>
    <t>No. de proyectos con concepto de viabilidad emitido dentro del término establecido / No. de proyectos radicados en la CAM solicitando cofinanciación</t>
  </si>
  <si>
    <t>APOYO ADMINISTRATIVO</t>
  </si>
  <si>
    <t>CONTRATACIÒN</t>
  </si>
  <si>
    <t>Cumplimiento de términos en procesos de contratación Abreviada, Directa y Licitación</t>
  </si>
  <si>
    <t>menor o igual a 3 días</t>
  </si>
  <si>
    <t>Cumplimiento de términos para celebración de convenios</t>
  </si>
  <si>
    <t xml:space="preserve"> menor o igual a 3 días</t>
  </si>
  <si>
    <t>Desempeño de proveedores</t>
  </si>
  <si>
    <t>Promedio de calificación de proveedores</t>
  </si>
  <si>
    <t>Mayor o igual a 4.0</t>
  </si>
  <si>
    <t>Evaluación del Desempeño</t>
  </si>
  <si>
    <t>Promedio de la calificación de la evaluación del desempeño del personal de la CAM</t>
  </si>
  <si>
    <t xml:space="preserve">Anual </t>
  </si>
  <si>
    <t>Cumplimiento del plan de capacitación</t>
  </si>
  <si>
    <t>Cumplimiento del Plan de Mantenimiento Preventivo</t>
  </si>
  <si>
    <t>Anualmente</t>
  </si>
  <si>
    <t>Oportunidad en el cierre contable</t>
  </si>
  <si>
    <t>Fecha del cierre contable - Fecha programada para el cierre contable</t>
  </si>
  <si>
    <t>Nivel de cumplimiento del Plan de Mantenimiento</t>
  </si>
  <si>
    <t>Nivel de cumplimiento del Plan de Servicios Generales</t>
  </si>
  <si>
    <t>Satisfacción del cliente</t>
  </si>
  <si>
    <t>Promedio de la satisfacción de los clientes</t>
  </si>
  <si>
    <t>Oportunidad en la remisión de informes</t>
  </si>
  <si>
    <t>No de informes presentados / No total de informes establecidos por la Norma</t>
  </si>
  <si>
    <t>Nivel de cumplimiento del Plan de Auditoría Interna</t>
  </si>
  <si>
    <t>RESPONSABLE</t>
  </si>
  <si>
    <t>Director Territorial</t>
  </si>
  <si>
    <t>Subdirector de Regulación y Calidad Ambiental</t>
  </si>
  <si>
    <t>Secretario General</t>
  </si>
  <si>
    <t>Jefe Oficina de Planeación</t>
  </si>
  <si>
    <t>Profesional Especializado - Planeación</t>
  </si>
  <si>
    <t>Asesor de Dirección</t>
  </si>
  <si>
    <t>Seguimiento a aplicación de la normatividad</t>
  </si>
  <si>
    <t>No. de días de atención para la totalidad de las solicitudes radicadas a la fecha</t>
  </si>
  <si>
    <t>No. de días de atención para la totalidad de las denuncias radicadas a la fecha</t>
  </si>
  <si>
    <t>Valor ejecución física de los proyectos / Valor comprometido de los proyectos</t>
  </si>
  <si>
    <t>Ejecución física de proyectos de inversión</t>
  </si>
  <si>
    <t>Subdirector de Gestión Ambiental</t>
  </si>
  <si>
    <t xml:space="preserve">No. de días en el trámite comprendido entre la firma del acta de evaluación y la Resolución de adjudicación o desierta </t>
  </si>
  <si>
    <t>TIPO DE INDICADOR</t>
  </si>
  <si>
    <t>Eficacia</t>
  </si>
  <si>
    <t>Eficiencia</t>
  </si>
  <si>
    <t>Efectividad</t>
  </si>
  <si>
    <t>Diferencias en el inventario de bienes muebles e inmuebles</t>
  </si>
  <si>
    <t xml:space="preserve">META </t>
  </si>
  <si>
    <t>&gt;80%</t>
  </si>
  <si>
    <t>&lt;5%</t>
  </si>
  <si>
    <t>&gt;95%</t>
  </si>
  <si>
    <t>&lt;40%</t>
  </si>
  <si>
    <t>&gt;30%</t>
  </si>
  <si>
    <t>&gt;90%</t>
  </si>
  <si>
    <t>Jefe Oficina de Planeación
Subdirector de Gestión Ambiental</t>
  </si>
  <si>
    <t>Jefes de dependencia</t>
  </si>
  <si>
    <t>No. de días en el trámite comprendido entre el perfeccionamiento o legalización de contratos interadministrativos y/o apoyo interinstitucional, según el caso y la firma del acta de inicio.</t>
  </si>
  <si>
    <t>Atención de solicitudes de Mantenimiento Correctivo (MC)</t>
  </si>
  <si>
    <t>Profesional de comunicaciones</t>
  </si>
  <si>
    <t>Trienal</t>
  </si>
  <si>
    <t>Índice de Calidad de Agua del Rio Magdalena</t>
  </si>
  <si>
    <t xml:space="preserve">* BMWP/Col-Bilogical Working Party para Colombia </t>
  </si>
  <si>
    <t>Aceptable</t>
  </si>
  <si>
    <t>Actividades ejecutadas del plan de comunicaciones/ Actividades programadas dentro del plan</t>
  </si>
  <si>
    <t>Ejecución del plan de comunicaciones</t>
  </si>
  <si>
    <t>Impacto del plan de comunicaciones</t>
  </si>
  <si>
    <t>Número de personas con calificación positiva / total de personas encuestadas.</t>
  </si>
  <si>
    <t>&gt;85</t>
  </si>
  <si>
    <t>Jefe Oficina de Planeación 
Profesional universitario Banco de proyectos</t>
  </si>
  <si>
    <t>(Tasa de deforestación actual - Tasa de deforestación anterior)/Tasa de deforestación anterior</t>
  </si>
  <si>
    <t>Subdirector de Regulación y Calidad Ambiental - Jefe Oficina de Planeación</t>
  </si>
  <si>
    <t>Oportunidad en la solución de requerimientos de usuarios del SIG</t>
  </si>
  <si>
    <t>Profesionales SIG</t>
  </si>
  <si>
    <t>Grado de satisfacción de los usuarios del servicio del SIG</t>
  </si>
  <si>
    <t>(Visitas de MP realizadas en el periodo /
Total de visitas de MP programadas para el periodo) x 100</t>
  </si>
  <si>
    <t>Promedio general de la vida útil de todos los equipos de cómputo de propiedad de la Corporación</t>
  </si>
  <si>
    <t>Σ(Fecha actual - Fecha de compra del equipo) / Total de equipos de cómputo</t>
  </si>
  <si>
    <t>&lt; 4 años</t>
  </si>
  <si>
    <t>Outsourcing de sistemas</t>
  </si>
  <si>
    <t>Grado de satisfacción en los servicios de informática</t>
  </si>
  <si>
    <t>Control documental</t>
  </si>
  <si>
    <t>(No de no conformidades por aplicación de documentación obsoleta / Total de no conformidades)*100</t>
  </si>
  <si>
    <t>Profesional Especializado - Contador</t>
  </si>
  <si>
    <t>Profesional Especializado Contador- Tesorero, Profesional Universitario-Contabilidad</t>
  </si>
  <si>
    <t>Profesional Universitario-Contabilidad</t>
  </si>
  <si>
    <t>Abril-Julio-Octubre-enero</t>
  </si>
  <si>
    <t>Variación en la tasa de Deforestación del Departamento</t>
  </si>
  <si>
    <t>GESTIÓN DE RECAUDO</t>
  </si>
  <si>
    <t xml:space="preserve">Reclamaciones </t>
  </si>
  <si>
    <t xml:space="preserve">Cumplimiento de presupuesto en Tasas </t>
  </si>
  <si>
    <t>Recuperación de cartera</t>
  </si>
  <si>
    <t>Porcentaje de capacitaciones recibidas evaluadas</t>
  </si>
  <si>
    <t>95% anual</t>
  </si>
  <si>
    <t xml:space="preserve"># personal capacitado / # personal total                                          </t>
  </si>
  <si>
    <t>Oportunidad en la solución de solicitudes de mantenimiento 
correctivo</t>
  </si>
  <si>
    <t>No de Solicitudes de Desembolso Devueltas / No de Solicitudes de Desembolso revisadas X 100</t>
  </si>
  <si>
    <t>Ejecución Presupuestal de Ingresos y Gastos</t>
  </si>
  <si>
    <t>Valor ejecutado durante el trimestre   / Valor  proyectados para el trimestre  X 100</t>
  </si>
  <si>
    <t>SISTEMA INTEGRADO DE GESTIÓN</t>
  </si>
  <si>
    <t>No. de días en el trámite comprendido entre la realización de ajustes y la elaboración de contratos interadministrativos y/o apoyo interinstitucional.</t>
  </si>
  <si>
    <t>No. de días en el trámite comprendido entre la legalización del contrato y la firma del acta de inicio.</t>
  </si>
  <si>
    <t>SUBPROCESO / PROCEDIMIENTO</t>
  </si>
  <si>
    <t>No. de expedientes que cumplen con la normatividad / No. de expedientes revisados</t>
  </si>
  <si>
    <t>Oportunidad en el conocimiento y análisis de la normatividad ambiental</t>
  </si>
  <si>
    <t>Fecha de análisis técnico y jurídico de la norma - Fecha de publicación de la norma</t>
  </si>
  <si>
    <t>Σ(Fecha de solución del requerimiento - Fecha de solicitud) / Nro de requerimientos solucionados.</t>
  </si>
  <si>
    <t>Coodinadores de proyectos</t>
  </si>
  <si>
    <t>Σ(Fecha de solución del requerimiento - Fecha de solicitud) / Nro de requerimientos solucionados. (No se consideran los días requeridos para la adquisición de los repuestos)</t>
  </si>
  <si>
    <t>1 Dia</t>
  </si>
  <si>
    <t>(Nro de solicitudes de MC atendidas/  
Total de solicitudes de MC presentadas) x 100</t>
  </si>
  <si>
    <t>Revision causacion de cuentas por pagar</t>
  </si>
  <si>
    <t>Nro de Actividades de mantenimiento ejecutadas oportunamente / Total Actividades de mantenimiento programadas</t>
  </si>
  <si>
    <t>Nro Actividades de servicios generales ejecutadas oportunamente  / Total Actividades de servicios generales programadas</t>
  </si>
  <si>
    <t xml:space="preserve">Nro bienes con inconsistencias en inventario /                  Total de bienes identificados en inventario </t>
  </si>
  <si>
    <t>10% de Reduccion</t>
  </si>
  <si>
    <t>Indice de evaluación de desempeño MAVDT</t>
  </si>
  <si>
    <t>Nro Auditorías Internas ejecutadas oportunamente / Total Auditorías Internas Programadas</t>
  </si>
  <si>
    <t>OBJETIVOS DEL SIG</t>
  </si>
  <si>
    <t>CONTROL DE GESTIÓN</t>
  </si>
  <si>
    <t>PLANIFICACIÓN</t>
  </si>
  <si>
    <t>GESTIÓN AMBIENTAL</t>
  </si>
  <si>
    <t>REGULACIÓN Y NORMALIZACIÓN 
 AMBIENTAL</t>
  </si>
  <si>
    <t>CONOCIMIENTO Y EVALUACIÓN DE LA OFERTA Y DEMANDA AMBIENTAL</t>
  </si>
  <si>
    <t>GESTIÓN POR PROYECTOS</t>
  </si>
  <si>
    <t>GESTIÓN DEL TALENTO HUMANO</t>
  </si>
  <si>
    <t>GESTIÓN 
INFORMATICA</t>
  </si>
  <si>
    <t>GESTIÓN 
FINANCIERA</t>
  </si>
  <si>
    <t>GESTIÓN DE RECURSOS 
FÍSICOS</t>
  </si>
  <si>
    <t xml:space="preserve">PLANEACIÓN ESTRATÉGICA </t>
  </si>
  <si>
    <t>4. MEJORAMIENTO CONTINUO DE LOS PROCESOS</t>
  </si>
  <si>
    <t>1. SATISFACCIÓN DE LOS REQUISITOS Y EXPECTATIVAS DE LOS CLIENTES</t>
  </si>
  <si>
    <t>2. CUMPLIMIENTO DE LOS REQUISITOS LEGALES</t>
  </si>
  <si>
    <t>3. DESARROLLO Y OPTIMIZACIÓN DEL TALENTO HUMANO</t>
  </si>
  <si>
    <t>5. PROTECCIÓN AMBIENTAL Y PREVENCIÓN DE LA CONTAMINACIÓN</t>
  </si>
  <si>
    <t>Avances en el programa para el manejo integral de residuos sólidos</t>
  </si>
  <si>
    <t>Avances en el programa de ahorro y uso eficiente del agua</t>
  </si>
  <si>
    <t>Avances en el programa de ahorro y uso eficiente de la energía eléctrica</t>
  </si>
  <si>
    <t>% de residuos sólidos aprovechables entregados</t>
  </si>
  <si>
    <t>% de ahorro en el consumo de agua</t>
  </si>
  <si>
    <t>% de ahorro en el consumo de energía eléctrica</t>
  </si>
  <si>
    <t>Metodología cálculo ID Ministerio de Ambiente y Desarrollo Sostenible</t>
  </si>
  <si>
    <t>Satisfactoria en más del 90%</t>
  </si>
  <si>
    <t>I TRIMEST. ≥15%
II TRIMEST. ≥30%
III TRIMEST. ≥45%
IV TRIMEST. ≥60%</t>
  </si>
  <si>
    <t>&lt;20 días hábiles</t>
  </si>
  <si>
    <t xml:space="preserve">  &lt;2 días</t>
  </si>
  <si>
    <t>&gt;4,7</t>
  </si>
  <si>
    <t>&lt;3%</t>
  </si>
  <si>
    <t>menor o igual a 2 días</t>
  </si>
  <si>
    <t>&gt;4.0</t>
  </si>
  <si>
    <t>&lt;15%</t>
  </si>
  <si>
    <t>Superior al 95% anual</t>
  </si>
  <si>
    <t>Superior al 80% anual</t>
  </si>
  <si>
    <t>70% anual</t>
  </si>
  <si>
    <t>30% anual</t>
  </si>
  <si>
    <t>20% anual</t>
  </si>
  <si>
    <t xml:space="preserve"> ≤ 3 días</t>
  </si>
  <si>
    <t>ATENCIÓN DE INFRACCIONES A LA NORMATIVIDAD AMBIENTAL</t>
  </si>
  <si>
    <t>Seguimiento a expedientes en Infracciones</t>
  </si>
  <si>
    <t>ANÁLISIS DE RESULTADOS</t>
  </si>
  <si>
    <t>INDICADORES SISTEMA INTEGRADO DE GESTION A MARZO DE 2017</t>
  </si>
  <si>
    <t>MARZO
2017</t>
  </si>
  <si>
    <t>I TRIMEST. ≥60%
II TRIMEST. ≥70%
III TRIMEST. ≥80%
IV TRIMEST. ≥90%</t>
  </si>
  <si>
    <t>I TRIMEST. ≥10%
II TRIMEST. ≥15%
III TRIMEST. ≥20%
IV TRIMEST. ≥25%</t>
  </si>
  <si>
    <t>15 días hábiles</t>
  </si>
  <si>
    <t>I TRIMEST. ≥20%
II TRIMEST. ≥40%
III TRIMEST. ≥80%
IV TRIMEST. ≥100%</t>
  </si>
  <si>
    <t>I TRIMEST. ≥40%
II TRIMEST. ≥80%
III TRIMEST. ≥100%</t>
  </si>
  <si>
    <t>JUNIO 2017</t>
  </si>
  <si>
    <r>
      <rPr>
        <b/>
        <sz val="14"/>
        <rFont val="Arial"/>
        <family val="2"/>
      </rPr>
      <t>% Denuncias atendidas de 2017</t>
    </r>
    <r>
      <rPr>
        <sz val="14"/>
        <rFont val="Arial"/>
        <family val="2"/>
      </rPr>
      <t xml:space="preserve">
(No. de denuncias atendidas / No. de denuncias radicadas)</t>
    </r>
  </si>
  <si>
    <r>
      <rPr>
        <b/>
        <sz val="14"/>
        <rFont val="Arial"/>
        <family val="2"/>
      </rPr>
      <t>% Denuncias atendidas de otras vigencias</t>
    </r>
    <r>
      <rPr>
        <sz val="14"/>
        <rFont val="Arial"/>
        <family val="2"/>
      </rPr>
      <t xml:space="preserve">
(No. de denuncias atendidas / No. de denuncias pendientes)</t>
    </r>
  </si>
  <si>
    <r>
      <rPr>
        <b/>
        <sz val="14"/>
        <rFont val="Arial"/>
        <family val="2"/>
      </rPr>
      <t>% Denuncias resueltas de 2017</t>
    </r>
    <r>
      <rPr>
        <sz val="14"/>
        <rFont val="Arial"/>
        <family val="2"/>
      </rPr>
      <t xml:space="preserve">
Denuncias resueltas de la vigencia + denuncias archivadas o trasladadas de la vigencia / Denuncias radicadas en la vigencia</t>
    </r>
  </si>
  <si>
    <r>
      <rPr>
        <b/>
        <sz val="14"/>
        <rFont val="Arial"/>
        <family val="2"/>
      </rPr>
      <t>% Denuncias resueltas de vigencias anteriores</t>
    </r>
    <r>
      <rPr>
        <sz val="14"/>
        <rFont val="Arial"/>
        <family val="2"/>
      </rPr>
      <t xml:space="preserve">
(Total Denuncias que se declara o exime de responsabilidad en la vigencia + total Denuncias archivadas o traslado por competencia en la vigencia) / Denuncias de vigencias anteriores</t>
    </r>
  </si>
  <si>
    <t>I TRIMEST. ≥10%
II TRIMEST. ≥20%
III TRIMEST. ≥30%
IV TRIMEST. ≥40%</t>
  </si>
  <si>
    <r>
      <rPr>
        <b/>
        <sz val="14"/>
        <rFont val="Arial"/>
        <family val="2"/>
      </rPr>
      <t>% seguimiento a medidas impuestas por infracciones</t>
    </r>
    <r>
      <rPr>
        <sz val="14"/>
        <rFont val="Arial"/>
        <family val="2"/>
      </rPr>
      <t xml:space="preserve">
No. de expedientes con seguimiento / Total de expedientes vigentes que lo requieren</t>
    </r>
  </si>
  <si>
    <r>
      <rPr>
        <b/>
        <sz val="14"/>
        <rFont val="Arial"/>
        <family val="2"/>
      </rPr>
      <t>% Solicitudes atendidas de 2017</t>
    </r>
    <r>
      <rPr>
        <sz val="14"/>
        <rFont val="Arial"/>
        <family val="2"/>
      </rPr>
      <t xml:space="preserve">
No. de solicitudes atendidas / No. de solicitudes radicadas en la Vigencia</t>
    </r>
  </si>
  <si>
    <r>
      <rPr>
        <b/>
        <sz val="14"/>
        <rFont val="Arial"/>
        <family val="2"/>
      </rPr>
      <t>% Solicitudes atendidas de otras vigencias</t>
    </r>
    <r>
      <rPr>
        <sz val="14"/>
        <rFont val="Arial"/>
        <family val="2"/>
      </rPr>
      <t xml:space="preserve">
No. de solicitudes atendidas de otras vigencias / No. de solicitudes pendientes de vigencias anteriores</t>
    </r>
  </si>
  <si>
    <r>
      <rPr>
        <b/>
        <sz val="14"/>
        <rFont val="Arial"/>
        <family val="2"/>
      </rPr>
      <t>% Solicitudes resueltas de 2017</t>
    </r>
    <r>
      <rPr>
        <sz val="14"/>
        <rFont val="Arial"/>
        <family val="2"/>
      </rPr>
      <t xml:space="preserve">
Solicitudes resueltas / Solicitudes radicadas</t>
    </r>
  </si>
  <si>
    <r>
      <rPr>
        <b/>
        <sz val="14"/>
        <rFont val="Arial"/>
        <family val="2"/>
      </rPr>
      <t>% Solicitudes de otras vigencias</t>
    </r>
    <r>
      <rPr>
        <sz val="14"/>
        <rFont val="Arial"/>
        <family val="2"/>
      </rPr>
      <t xml:space="preserve">
Solicitudes resueltas / Solicitudes radicadas</t>
    </r>
  </si>
  <si>
    <r>
      <rPr>
        <b/>
        <sz val="14"/>
        <rFont val="Arial"/>
        <family val="2"/>
      </rPr>
      <t>% Seguimiento a permisos y licencias otorgados</t>
    </r>
    <r>
      <rPr>
        <sz val="14"/>
        <rFont val="Arial"/>
        <family val="2"/>
      </rPr>
      <t xml:space="preserve">
No. de expedientes con seguimiento / Total de expedientes vigentes que lo requieren</t>
    </r>
  </si>
  <si>
    <t xml:space="preserve">En el indicador, se evidencia un cumplimiento del mismo, por lo que se debe hacer un seguimiento por los funcionarios de las Direcciones Territoriales, en la atención oportuna frente a las denuncias instauradas por la comunidad en cada dependencia.   </t>
  </si>
  <si>
    <t xml:space="preserve">El bajo cumplimiento del mismo amerita hacer una medida correctiva por los funcionarios de las Direcciones Territoriales, en la atención oportuna frente a las denuncias instauradas.  </t>
  </si>
  <si>
    <t>El compromiso de los funcionarios en el cargo es evidente, sin embargo debe realizar un trabajo más efectivo a la hora de tomar decisiones en el tema de resolver los procesos; es importante fortalecer a las Direcciones Territoriales para la notificación de las citaciones.</t>
  </si>
  <si>
    <t>La Direcciones territoriales deben realizar un trabajo más efectivo a la hora de tomar decisiones en el tema de resolver los procesos, aunque se ha tenido dificultad en la definición por el volumen de procesos ingresados a cada dependencia; se debe realizar una medida correctiva por las Direcciones Territoriales.</t>
  </si>
  <si>
    <t xml:space="preserve">En el tiempo de la atención de las denuncias, se está cumpliendo; las Direcciones  Territoriales. </t>
  </si>
  <si>
    <t xml:space="preserve">Con el personal de las Direcciones Territoriales se ha logrado verificar el cumplimiento de las medidas impuestas por contravenciones ambientales. </t>
  </si>
  <si>
    <t xml:space="preserve">Como se aprecia en el indicador, la Corporación debe mejorar la capacidad de atención a las solicitudes radicadas en las Direcciones Territoriales porque no se cumple con el indicador, por ello se debe implementar una acción correctiva inmediatamente. </t>
  </si>
  <si>
    <t>No se ha logrado dar cumplimiento con la meta propuesta en resolver oportunamente los permisos y licencias ambientales, por el numero de solicitudes que han ingresado en la vigencia; se debe realizar una acción correctiva.</t>
  </si>
  <si>
    <t>Pese a que no se ha contratado todo el personal de apoyo adscrito a las Direcciones Territoriales en los últimos meses se ha superado la meta del indicador.</t>
  </si>
  <si>
    <t>Se realizaron tres analisis de la norma con sus respectivas circulares juridicas dentro de los 20 dias de haberse publicado.</t>
  </si>
  <si>
    <t>La proxima auditoria para expedientes esta programada para el mes de junio</t>
  </si>
  <si>
    <t>N/A</t>
  </si>
  <si>
    <t>Se lleva a cabo este indicador con exactitud, pues se debe llevar al día los cronogramas de cada proceso.</t>
  </si>
  <si>
    <t>Se realiza un seguimiento para que el contratista cumpla con el cronograma que está estipulado para el plazo de legalización de cada contrato</t>
  </si>
  <si>
    <t>Los contratos que se llevaron a cabo en este periodo fueron de las Universidades y no tienen aporte en dinero, pero se cumplio con exactitud.</t>
  </si>
  <si>
    <t>El porcentaje alcanzado esta por debajo de la meta</t>
  </si>
  <si>
    <t>De enero a marzo se generaron 300 kg de residuos sólidos en los diferentes puntos ecológicos de cada dependencia de la Corporación de la sede principal y sus direcciones territoriales, de los cuales se aprovecharon 210 kg de residuos reciclables correspondientes a: papel, cartón,  plástico y vidrio.</t>
  </si>
  <si>
    <t xml:space="preserve">El consumo de agua de enero a diciembre de 2015 fue de 6.437 m3 y el consumo en el 2016 fue de 3.823 m3, disminuyo 2.614 m3 consumo en el presente año, respecto al año anterior. </t>
  </si>
  <si>
    <t>El consumo de energía de enero a diciembre de 2015 fue de en 200.709 KWH, y el consumo  2016 fue de 197.360 KWH, donde se evidencio un aumento de 3.339 KWH, este incremento se debe al desarrollo de obras civiles en la sede principal de la Corporación y a la vinculación de personal nuevo.</t>
  </si>
  <si>
    <t>De enero a diciembre de 2016 se generaron 1.350 kg de residuos sólidos en los diferentes puntos ecológicos de cada dependencia de la Corporación de la sede principal y sus direcciones territoriales, de los cuales se aprovecharon 1.466 kg de residuos reciclables correspondientes a: papel, cartón,  plástico, vidrio y metal.</t>
  </si>
  <si>
    <t xml:space="preserve">El consumo de agua en el primer trimestre del años 2016 fue de 427 m3 y el consumo en el primer trimestre del año 2017 fue de 666 m3, aumentando 239 m3 de consumo de agua en el presente año, este incremento se debe al desarrollo del obras civiles en la sede principal de la Corporación, las cuales requieren de este recurso para realizar las mezclas de la construcción </t>
  </si>
  <si>
    <t xml:space="preserve">El consumo de energía en el primer trimestre del año 2016 fue de 16.339 KWH, y el consumo en el primer trimestre de año 2017 fue de 17.029 KWH, donde se evidencio un aumento de 630 KWH, este incremento se debe al desarrollo de obras civiles en la sede principal de la Corporación, las cuales requeren de energía para realizar procesos de soldadura. </t>
  </si>
  <si>
    <t>Pendiente para medir en el mes de junio</t>
  </si>
  <si>
    <t>Pendiente para medir en el mes de diciembre</t>
  </si>
  <si>
    <t>102% ingresos   40% gastos</t>
  </si>
  <si>
    <t>presupuesto de ingresos presupeustado trimestre $ 10,635,899,320 ejecutado $ 10,880,887,055 Lo que corresponde al 102 %. Gastos presupuestados trimestre $ 10,635,899,320 ejecutados $ 3,609,487,528 correspondiente al 40%</t>
  </si>
  <si>
    <t>De las 675 Solicitudes de Desembolso causadas, se devolvieron para corregir tan solo 6.</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</si>
</sst>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
    <numFmt numFmtId="195" formatCode="0.0%"/>
    <numFmt numFmtId="196" formatCode="0.000"/>
    <numFmt numFmtId="197" formatCode="0.000%"/>
    <numFmt numFmtId="198" formatCode="#,##0.0"/>
    <numFmt numFmtId="199" formatCode="0.00000"/>
    <numFmt numFmtId="200" formatCode="0.0000"/>
    <numFmt numFmtId="201" formatCode="0.00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_(&quot;$&quot;\ * #,##0_);_(&quot;$&quot;\ * \(#,##0\);_(&quot;$&quot;\ * &quot;-&quot;_);_(@_)"/>
    <numFmt numFmtId="207" formatCode="_(&quot;$&quot;\ * #,##0.00_);_(&quot;$&quot;\ * \(#,##0.00\);_(&quot;$&quot;\ * &quot;-&quot;??_);_(@_)"/>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Tahoma"/>
      <family val="2"/>
    </font>
    <font>
      <b/>
      <sz val="13"/>
      <name val="Arial"/>
      <family val="2"/>
    </font>
    <font>
      <sz val="13"/>
      <name val="Arial"/>
      <family val="2"/>
    </font>
    <font>
      <sz val="13"/>
      <color indexed="59"/>
      <name val="Arial"/>
      <family val="2"/>
    </font>
    <font>
      <sz val="12"/>
      <name val="Arial"/>
      <family val="2"/>
    </font>
    <font>
      <sz val="14"/>
      <name val="Arial"/>
      <family val="2"/>
    </font>
    <font>
      <b/>
      <sz val="14"/>
      <name val="Arial"/>
      <family val="2"/>
    </font>
    <font>
      <u val="single"/>
      <sz val="10"/>
      <color indexed="12"/>
      <name val="Arial"/>
      <family val="2"/>
    </font>
    <font>
      <u val="single"/>
      <sz val="10"/>
      <color indexed="20"/>
      <name val="Arial"/>
      <family val="2"/>
    </font>
    <font>
      <sz val="11.5"/>
      <color indexed="8"/>
      <name val="Arial"/>
      <family val="2"/>
    </font>
    <font>
      <sz val="12"/>
      <color indexed="8"/>
      <name val="Arial"/>
      <family val="2"/>
    </font>
    <font>
      <sz val="13"/>
      <color indexed="8"/>
      <name val="Arial"/>
      <family val="2"/>
    </font>
    <font>
      <b/>
      <sz val="19"/>
      <color indexed="9"/>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1.5"/>
      <color rgb="FF000000"/>
      <name val="Arial"/>
      <family val="2"/>
    </font>
    <font>
      <sz val="12"/>
      <color theme="1"/>
      <name val="Arial"/>
      <family val="2"/>
    </font>
    <font>
      <sz val="13"/>
      <color theme="1"/>
      <name val="Arial"/>
      <family val="2"/>
    </font>
    <font>
      <b/>
      <sz val="19"/>
      <color theme="0" tint="-0.04997999966144562"/>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style="thin"/>
      <bottom style="thin"/>
    </border>
    <border>
      <left style="thin"/>
      <right style="thin"/>
      <top>
        <color indexed="63"/>
      </top>
      <bottom style="thin"/>
    </border>
    <border>
      <left style="thin"/>
      <right>
        <color indexed="63"/>
      </right>
      <top style="medium"/>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34"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28">
    <xf numFmtId="0" fontId="0" fillId="0" borderId="0" xfId="0" applyAlignment="1">
      <alignment/>
    </xf>
    <xf numFmtId="0" fontId="0" fillId="0" borderId="0" xfId="0" applyFill="1" applyAlignment="1">
      <alignment/>
    </xf>
    <xf numFmtId="0" fontId="20" fillId="0" borderId="10" xfId="0" applyFont="1" applyFill="1" applyBorder="1" applyAlignment="1">
      <alignment horizontal="justify" vertical="center" wrapText="1"/>
    </xf>
    <xf numFmtId="49" fontId="20" fillId="0" borderId="10" xfId="0" applyNumberFormat="1" applyFont="1" applyFill="1" applyBorder="1" applyAlignment="1">
      <alignment horizontal="justify" vertical="center" wrapText="1"/>
    </xf>
    <xf numFmtId="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49" fontId="20" fillId="0" borderId="10" xfId="0" applyNumberFormat="1" applyFont="1" applyFill="1" applyBorder="1" applyAlignment="1">
      <alignment horizontal="center" vertical="center" wrapText="1"/>
    </xf>
    <xf numFmtId="9" fontId="20" fillId="0" borderId="10" xfId="57" applyFont="1" applyFill="1" applyBorder="1" applyAlignment="1">
      <alignment horizontal="center" vertical="center" wrapText="1"/>
    </xf>
    <xf numFmtId="9" fontId="21" fillId="0" borderId="10" xfId="0" applyNumberFormat="1" applyFont="1" applyFill="1" applyBorder="1" applyAlignment="1">
      <alignment horizontal="center" vertical="center" wrapText="1"/>
    </xf>
    <xf numFmtId="9" fontId="20" fillId="0" borderId="10" xfId="0" applyNumberFormat="1" applyFont="1" applyFill="1" applyBorder="1" applyAlignment="1">
      <alignment horizontal="center" vertical="center"/>
    </xf>
    <xf numFmtId="9" fontId="20" fillId="0" borderId="11" xfId="57" applyFont="1" applyFill="1" applyBorder="1" applyAlignment="1">
      <alignment horizontal="center" vertical="center" wrapText="1"/>
    </xf>
    <xf numFmtId="0" fontId="20" fillId="0" borderId="0" xfId="0" applyFont="1" applyAlignment="1">
      <alignment/>
    </xf>
    <xf numFmtId="0" fontId="0" fillId="0" borderId="0" xfId="0" applyAlignment="1">
      <alignment horizontal="center"/>
    </xf>
    <xf numFmtId="0" fontId="20" fillId="24" borderId="10" xfId="0" applyFont="1" applyFill="1" applyBorder="1" applyAlignment="1">
      <alignment horizontal="center" vertical="center" wrapText="1"/>
    </xf>
    <xf numFmtId="49" fontId="20" fillId="24" borderId="11"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194" fontId="20" fillId="0" borderId="10" xfId="0" applyNumberFormat="1"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13" xfId="0" applyFont="1" applyFill="1" applyBorder="1" applyAlignment="1">
      <alignment horizontal="center" vertical="center" wrapText="1"/>
    </xf>
    <xf numFmtId="49" fontId="19" fillId="22" borderId="13" xfId="0" applyNumberFormat="1" applyFont="1" applyFill="1" applyBorder="1" applyAlignment="1">
      <alignment horizontal="center" vertical="center" wrapText="1"/>
    </xf>
    <xf numFmtId="49" fontId="19" fillId="22" borderId="14" xfId="0" applyNumberFormat="1" applyFont="1" applyFill="1" applyBorder="1" applyAlignment="1">
      <alignment horizontal="center" vertical="center" wrapText="1"/>
    </xf>
    <xf numFmtId="49" fontId="20" fillId="0" borderId="10" xfId="0" applyNumberFormat="1" applyFont="1" applyFill="1" applyBorder="1" applyAlignment="1">
      <alignment horizontal="left" vertical="center" wrapText="1"/>
    </xf>
    <xf numFmtId="194" fontId="20" fillId="0" borderId="10" xfId="57" applyNumberFormat="1" applyFont="1" applyFill="1" applyBorder="1" applyAlignment="1">
      <alignment horizontal="justify" vertical="center" wrapText="1"/>
    </xf>
    <xf numFmtId="9" fontId="20" fillId="0" borderId="10" xfId="57" applyFont="1" applyFill="1" applyBorder="1" applyAlignment="1">
      <alignment horizontal="justify" vertical="center" wrapText="1"/>
    </xf>
    <xf numFmtId="9" fontId="20" fillId="0" borderId="10" xfId="0" applyNumberFormat="1" applyFont="1" applyFill="1" applyBorder="1" applyAlignment="1">
      <alignment horizontal="justify" vertical="center" wrapText="1"/>
    </xf>
    <xf numFmtId="10" fontId="20" fillId="0" borderId="10" xfId="0" applyNumberFormat="1" applyFont="1" applyFill="1" applyBorder="1" applyAlignment="1">
      <alignment horizontal="justify" vertical="center" wrapText="1"/>
    </xf>
    <xf numFmtId="0" fontId="19" fillId="25" borderId="15" xfId="0" applyFont="1" applyFill="1" applyBorder="1" applyAlignment="1">
      <alignment horizontal="justify" vertical="center" wrapText="1"/>
    </xf>
    <xf numFmtId="9" fontId="20" fillId="0" borderId="11" xfId="57" applyFont="1" applyFill="1" applyBorder="1" applyAlignment="1">
      <alignment horizontal="justify" vertical="center" wrapText="1"/>
    </xf>
    <xf numFmtId="0" fontId="19" fillId="25" borderId="16" xfId="0" applyFont="1" applyFill="1" applyBorder="1" applyAlignment="1">
      <alignment horizontal="justify" vertical="center" wrapText="1"/>
    </xf>
    <xf numFmtId="0" fontId="20" fillId="26" borderId="10" xfId="0" applyFont="1" applyFill="1" applyBorder="1" applyAlignment="1">
      <alignment horizontal="center" vertical="center" wrapText="1"/>
    </xf>
    <xf numFmtId="49" fontId="20" fillId="26" borderId="10" xfId="0" applyNumberFormat="1" applyFont="1" applyFill="1" applyBorder="1" applyAlignment="1">
      <alignment horizontal="center" vertical="center" wrapText="1"/>
    </xf>
    <xf numFmtId="0" fontId="20" fillId="26" borderId="10" xfId="0" applyFont="1" applyFill="1" applyBorder="1" applyAlignment="1">
      <alignment horizontal="center" vertical="center"/>
    </xf>
    <xf numFmtId="0" fontId="20" fillId="26" borderId="10" xfId="0" applyFont="1" applyFill="1" applyBorder="1" applyAlignment="1">
      <alignment horizontal="left" vertical="center" wrapText="1"/>
    </xf>
    <xf numFmtId="49" fontId="20" fillId="26" borderId="11" xfId="0" applyNumberFormat="1" applyFont="1" applyFill="1" applyBorder="1" applyAlignment="1">
      <alignment horizontal="justify" vertical="center" wrapText="1"/>
    </xf>
    <xf numFmtId="49" fontId="20" fillId="26" borderId="11" xfId="0" applyNumberFormat="1" applyFont="1" applyFill="1" applyBorder="1" applyAlignment="1">
      <alignment horizontal="center" vertical="center" wrapText="1"/>
    </xf>
    <xf numFmtId="49" fontId="20" fillId="26" borderId="10" xfId="0" applyNumberFormat="1" applyFont="1" applyFill="1" applyBorder="1" applyAlignment="1">
      <alignment vertical="center" wrapText="1"/>
    </xf>
    <xf numFmtId="0" fontId="19" fillId="25" borderId="16" xfId="0" applyFont="1" applyFill="1" applyBorder="1" applyAlignment="1">
      <alignment vertical="center" wrapText="1"/>
    </xf>
    <xf numFmtId="0" fontId="20" fillId="0" borderId="17" xfId="0" applyFont="1" applyFill="1" applyBorder="1" applyAlignment="1">
      <alignment horizontal="left" vertical="center" wrapText="1"/>
    </xf>
    <xf numFmtId="0" fontId="20" fillId="24" borderId="17" xfId="0" applyFont="1" applyFill="1" applyBorder="1" applyAlignment="1">
      <alignment horizontal="center" vertical="center" wrapText="1"/>
    </xf>
    <xf numFmtId="49" fontId="19" fillId="22" borderId="18" xfId="0" applyNumberFormat="1" applyFont="1" applyFill="1" applyBorder="1" applyAlignment="1">
      <alignment horizontal="center" vertical="center" wrapText="1"/>
    </xf>
    <xf numFmtId="9" fontId="20" fillId="27" borderId="19" xfId="0" applyNumberFormat="1" applyFont="1" applyFill="1" applyBorder="1" applyAlignment="1">
      <alignment horizontal="center" vertical="center" wrapText="1"/>
    </xf>
    <xf numFmtId="10" fontId="20" fillId="27" borderId="10" xfId="58" applyNumberFormat="1" applyFont="1" applyFill="1" applyBorder="1" applyAlignment="1">
      <alignment horizontal="center" vertical="center" wrapText="1"/>
    </xf>
    <xf numFmtId="0" fontId="20" fillId="27" borderId="10" xfId="0" applyFont="1" applyFill="1" applyBorder="1" applyAlignment="1">
      <alignment horizontal="center" vertical="center" wrapText="1"/>
    </xf>
    <xf numFmtId="9" fontId="20" fillId="27" borderId="19" xfId="59" applyNumberFormat="1" applyFont="1" applyFill="1" applyBorder="1" applyAlignment="1">
      <alignment horizontal="center" vertical="center" wrapText="1"/>
    </xf>
    <xf numFmtId="9" fontId="20" fillId="27" borderId="19" xfId="59" applyFont="1" applyFill="1" applyBorder="1" applyAlignment="1">
      <alignment horizontal="center" vertical="center" wrapText="1"/>
    </xf>
    <xf numFmtId="1" fontId="20" fillId="27" borderId="10" xfId="0" applyNumberFormat="1" applyFont="1" applyFill="1" applyBorder="1" applyAlignment="1">
      <alignment horizontal="center" vertical="center" wrapText="1"/>
    </xf>
    <xf numFmtId="9" fontId="20" fillId="27" borderId="10" xfId="59" applyNumberFormat="1" applyFont="1" applyFill="1" applyBorder="1" applyAlignment="1">
      <alignment horizontal="center" vertical="center" wrapText="1"/>
    </xf>
    <xf numFmtId="0" fontId="20" fillId="27" borderId="17" xfId="0" applyFont="1" applyFill="1" applyBorder="1" applyAlignment="1">
      <alignment horizontal="center" vertical="center" wrapText="1"/>
    </xf>
    <xf numFmtId="0" fontId="20" fillId="0" borderId="20" xfId="0" applyFont="1" applyBorder="1" applyAlignment="1">
      <alignment/>
    </xf>
    <xf numFmtId="0" fontId="35" fillId="0" borderId="20" xfId="0" applyFont="1" applyBorder="1" applyAlignment="1">
      <alignment horizontal="justify" vertical="center"/>
    </xf>
    <xf numFmtId="0" fontId="0" fillId="0" borderId="20" xfId="0" applyBorder="1" applyAlignment="1">
      <alignment/>
    </xf>
    <xf numFmtId="0" fontId="0" fillId="0" borderId="20" xfId="0" applyFill="1" applyBorder="1" applyAlignment="1">
      <alignment/>
    </xf>
    <xf numFmtId="0" fontId="0" fillId="0" borderId="21" xfId="0" applyBorder="1" applyAlignment="1">
      <alignment/>
    </xf>
    <xf numFmtId="195" fontId="22" fillId="0" borderId="22" xfId="59" applyNumberFormat="1" applyFont="1" applyFill="1" applyBorder="1" applyAlignment="1">
      <alignment horizontal="justify" vertical="center" wrapText="1"/>
    </xf>
    <xf numFmtId="195" fontId="22" fillId="0" borderId="22" xfId="57" applyNumberFormat="1" applyFont="1" applyFill="1" applyBorder="1" applyAlignment="1">
      <alignment horizontal="justify" vertical="center" wrapText="1"/>
    </xf>
    <xf numFmtId="0" fontId="22" fillId="0" borderId="22" xfId="0" applyFont="1" applyFill="1" applyBorder="1" applyAlignment="1">
      <alignment horizontal="justify" vertical="center" wrapText="1"/>
    </xf>
    <xf numFmtId="195" fontId="22" fillId="0" borderId="22" xfId="0" applyNumberFormat="1" applyFont="1" applyFill="1" applyBorder="1" applyAlignment="1">
      <alignment horizontal="justify" vertical="center" wrapText="1"/>
    </xf>
    <xf numFmtId="10" fontId="22" fillId="0" borderId="23" xfId="0" applyNumberFormat="1" applyFont="1" applyFill="1" applyBorder="1" applyAlignment="1">
      <alignment horizontal="justify" vertical="center" wrapText="1"/>
    </xf>
    <xf numFmtId="195" fontId="36" fillId="0" borderId="22" xfId="59" applyNumberFormat="1" applyFont="1" applyFill="1" applyBorder="1" applyAlignment="1">
      <alignment horizontal="justify" vertical="center" wrapText="1"/>
    </xf>
    <xf numFmtId="49" fontId="19" fillId="22" borderId="24" xfId="0" applyNumberFormat="1" applyFont="1" applyFill="1" applyBorder="1" applyAlignment="1">
      <alignment horizontal="center" vertical="center" wrapText="1"/>
    </xf>
    <xf numFmtId="0" fontId="23" fillId="0" borderId="10" xfId="0" applyFont="1" applyFill="1" applyBorder="1" applyAlignment="1">
      <alignment horizontal="justify" vertical="center" wrapText="1"/>
    </xf>
    <xf numFmtId="49" fontId="23" fillId="0" borderId="10" xfId="0" applyNumberFormat="1" applyFont="1" applyFill="1" applyBorder="1" applyAlignment="1">
      <alignment horizontal="justify" vertical="center" wrapText="1"/>
    </xf>
    <xf numFmtId="9"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195" fontId="20" fillId="0" borderId="22" xfId="59" applyNumberFormat="1" applyFont="1" applyFill="1" applyBorder="1" applyAlignment="1">
      <alignment horizontal="justify" vertical="center" wrapText="1"/>
    </xf>
    <xf numFmtId="195" fontId="37" fillId="0" borderId="22" xfId="59" applyNumberFormat="1" applyFont="1" applyFill="1" applyBorder="1" applyAlignment="1">
      <alignment horizontal="justify" vertical="center" wrapText="1"/>
    </xf>
    <xf numFmtId="195" fontId="20" fillId="0" borderId="22" xfId="57" applyNumberFormat="1" applyFont="1" applyFill="1" applyBorder="1" applyAlignment="1">
      <alignment horizontal="justify" vertical="center" wrapText="1"/>
    </xf>
    <xf numFmtId="0" fontId="20" fillId="0" borderId="22" xfId="0" applyFont="1" applyFill="1" applyBorder="1" applyAlignment="1">
      <alignment horizontal="justify" vertical="center" wrapText="1"/>
    </xf>
    <xf numFmtId="49" fontId="20" fillId="26" borderId="10" xfId="0" applyNumberFormat="1" applyFont="1" applyFill="1" applyBorder="1" applyAlignment="1">
      <alignment horizontal="justify" vertical="center" wrapText="1"/>
    </xf>
    <xf numFmtId="195" fontId="20" fillId="0" borderId="22" xfId="0" applyNumberFormat="1" applyFont="1" applyFill="1" applyBorder="1" applyAlignment="1">
      <alignment horizontal="justify" vertical="center" wrapText="1"/>
    </xf>
    <xf numFmtId="49" fontId="20" fillId="26" borderId="10" xfId="0" applyNumberFormat="1" applyFont="1" applyFill="1" applyBorder="1" applyAlignment="1">
      <alignment horizontal="justify" vertical="center" wrapText="1"/>
    </xf>
    <xf numFmtId="49" fontId="20" fillId="26" borderId="17" xfId="0" applyNumberFormat="1" applyFont="1" applyFill="1" applyBorder="1" applyAlignment="1">
      <alignment horizontal="center" vertical="center" wrapText="1"/>
    </xf>
    <xf numFmtId="0" fontId="20" fillId="26" borderId="10" xfId="0" applyFont="1" applyFill="1" applyBorder="1" applyAlignment="1">
      <alignment horizontal="justify" vertical="center" wrapText="1"/>
    </xf>
    <xf numFmtId="0" fontId="20" fillId="0" borderId="10" xfId="0" applyFont="1" applyBorder="1" applyAlignment="1">
      <alignment horizontal="justify" vertical="center"/>
    </xf>
    <xf numFmtId="49" fontId="20" fillId="26" borderId="25" xfId="0" applyNumberFormat="1" applyFont="1" applyFill="1" applyBorder="1" applyAlignment="1">
      <alignment horizontal="center" vertical="center" wrapText="1"/>
    </xf>
    <xf numFmtId="49" fontId="20" fillId="26" borderId="17" xfId="0" applyNumberFormat="1" applyFont="1" applyFill="1" applyBorder="1" applyAlignment="1">
      <alignment horizontal="center" vertical="center" wrapText="1"/>
    </xf>
    <xf numFmtId="49" fontId="20" fillId="26" borderId="26" xfId="0" applyNumberFormat="1"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27" xfId="0" applyFont="1" applyFill="1" applyBorder="1" applyAlignment="1">
      <alignment horizontal="center" vertical="center" wrapText="1"/>
    </xf>
    <xf numFmtId="0" fontId="19" fillId="26" borderId="26" xfId="0" applyFont="1" applyFill="1" applyBorder="1" applyAlignment="1">
      <alignment horizontal="center" vertical="center" wrapText="1"/>
    </xf>
    <xf numFmtId="0" fontId="19" fillId="26" borderId="17"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20" fillId="26" borderId="10" xfId="0" applyFont="1" applyFill="1" applyBorder="1" applyAlignment="1">
      <alignment horizontal="justify" vertical="center" wrapText="1"/>
    </xf>
    <xf numFmtId="0" fontId="19" fillId="24" borderId="11" xfId="0" applyFont="1" applyFill="1" applyBorder="1" applyAlignment="1">
      <alignment horizontal="center" vertical="center" wrapText="1"/>
    </xf>
    <xf numFmtId="0" fontId="19" fillId="26" borderId="11" xfId="0" applyFont="1" applyFill="1" applyBorder="1" applyAlignment="1">
      <alignment horizontal="center" vertical="center" wrapText="1"/>
    </xf>
    <xf numFmtId="0" fontId="20" fillId="26" borderId="27" xfId="0" applyFont="1" applyFill="1" applyBorder="1" applyAlignment="1">
      <alignment horizontal="center" vertical="center" wrapText="1"/>
    </xf>
    <xf numFmtId="0" fontId="20" fillId="26" borderId="26" xfId="0" applyFont="1" applyFill="1" applyBorder="1" applyAlignment="1">
      <alignment horizontal="center" vertical="center" wrapText="1"/>
    </xf>
    <xf numFmtId="0" fontId="20" fillId="26" borderId="17" xfId="0" applyFont="1" applyFill="1" applyBorder="1" applyAlignment="1">
      <alignment horizontal="center" vertical="center" wrapText="1"/>
    </xf>
    <xf numFmtId="49" fontId="20" fillId="26" borderId="10" xfId="0" applyNumberFormat="1" applyFont="1" applyFill="1" applyBorder="1" applyAlignment="1">
      <alignment horizontal="justify" vertical="center" wrapText="1"/>
    </xf>
    <xf numFmtId="0" fontId="38" fillId="28" borderId="28" xfId="0" applyFont="1" applyFill="1" applyBorder="1" applyAlignment="1">
      <alignment horizontal="center" vertical="center" wrapText="1"/>
    </xf>
    <xf numFmtId="0" fontId="38" fillId="28" borderId="29" xfId="0" applyFont="1" applyFill="1" applyBorder="1" applyAlignment="1">
      <alignment horizontal="center" vertical="center" wrapText="1"/>
    </xf>
    <xf numFmtId="0" fontId="19" fillId="26" borderId="25" xfId="0" applyFont="1" applyFill="1" applyBorder="1" applyAlignment="1">
      <alignment horizontal="center" vertical="center" wrapText="1"/>
    </xf>
    <xf numFmtId="0" fontId="19" fillId="24" borderId="17" xfId="0" applyFont="1" applyFill="1" applyBorder="1" applyAlignment="1">
      <alignment horizontal="center" vertical="center" wrapText="1"/>
    </xf>
    <xf numFmtId="49" fontId="19" fillId="26" borderId="10" xfId="0" applyNumberFormat="1" applyFont="1" applyFill="1" applyBorder="1" applyAlignment="1">
      <alignment horizontal="center" vertical="center" wrapText="1"/>
    </xf>
    <xf numFmtId="0" fontId="20" fillId="26" borderId="25" xfId="0" applyFont="1" applyFill="1" applyBorder="1" applyAlignment="1">
      <alignment horizontal="center" vertical="center" wrapText="1"/>
    </xf>
    <xf numFmtId="9" fontId="20" fillId="27" borderId="10" xfId="55" applyNumberFormat="1" applyFont="1" applyFill="1" applyBorder="1" applyAlignment="1">
      <alignment horizontal="center" vertical="center" wrapText="1"/>
      <protection/>
    </xf>
    <xf numFmtId="195" fontId="20" fillId="27" borderId="10" xfId="0" applyNumberFormat="1" applyFont="1" applyFill="1" applyBorder="1" applyAlignment="1">
      <alignment horizontal="center" vertical="center"/>
    </xf>
    <xf numFmtId="49" fontId="19" fillId="22" borderId="0" xfId="0" applyNumberFormat="1" applyFont="1" applyFill="1" applyBorder="1" applyAlignment="1">
      <alignment horizontal="center" vertical="center" wrapText="1"/>
    </xf>
    <xf numFmtId="9" fontId="20" fillId="27" borderId="30" xfId="59" applyNumberFormat="1" applyFont="1" applyFill="1" applyBorder="1" applyAlignment="1">
      <alignment horizontal="center" vertical="center" wrapText="1"/>
    </xf>
    <xf numFmtId="1" fontId="20" fillId="27" borderId="30" xfId="0" applyNumberFormat="1" applyFont="1" applyFill="1" applyBorder="1" applyAlignment="1">
      <alignment horizontal="center" vertical="center" wrapText="1"/>
    </xf>
    <xf numFmtId="0" fontId="20" fillId="27" borderId="31" xfId="0" applyFont="1" applyFill="1" applyBorder="1" applyAlignment="1">
      <alignment horizontal="center" vertical="center" wrapText="1"/>
    </xf>
    <xf numFmtId="9" fontId="20" fillId="27" borderId="31" xfId="0" applyNumberFormat="1" applyFont="1" applyFill="1" applyBorder="1" applyAlignment="1">
      <alignment horizontal="center" vertical="center" wrapText="1"/>
    </xf>
    <xf numFmtId="9" fontId="20" fillId="27" borderId="31" xfId="57" applyNumberFormat="1" applyFont="1" applyFill="1" applyBorder="1" applyAlignment="1">
      <alignment horizontal="center" vertical="center" wrapText="1"/>
    </xf>
    <xf numFmtId="9" fontId="20" fillId="27" borderId="31" xfId="57" applyFont="1" applyFill="1" applyBorder="1" applyAlignment="1">
      <alignment horizontal="center" vertical="center" wrapText="1"/>
    </xf>
    <xf numFmtId="10" fontId="20" fillId="27" borderId="31" xfId="58" applyNumberFormat="1" applyFont="1" applyFill="1" applyBorder="1" applyAlignment="1">
      <alignment horizontal="center" vertical="center" wrapText="1"/>
    </xf>
    <xf numFmtId="0" fontId="20" fillId="27" borderId="30" xfId="0" applyFont="1" applyFill="1" applyBorder="1" applyAlignment="1">
      <alignment horizontal="center" vertical="center" wrapText="1"/>
    </xf>
    <xf numFmtId="9" fontId="20" fillId="27" borderId="30" xfId="0" applyNumberFormat="1" applyFont="1" applyFill="1" applyBorder="1" applyAlignment="1">
      <alignment horizontal="center" vertical="center" wrapText="1"/>
    </xf>
    <xf numFmtId="0" fontId="20" fillId="27" borderId="31" xfId="0" applyFont="1" applyFill="1" applyBorder="1" applyAlignment="1">
      <alignment horizontal="center" vertical="center"/>
    </xf>
    <xf numFmtId="10" fontId="20" fillId="27" borderId="31" xfId="0" applyNumberFormat="1" applyFont="1" applyFill="1" applyBorder="1" applyAlignment="1">
      <alignment horizontal="center" vertical="center"/>
    </xf>
    <xf numFmtId="49" fontId="20" fillId="27" borderId="32" xfId="0" applyNumberFormat="1" applyFont="1" applyFill="1" applyBorder="1" applyAlignment="1">
      <alignment horizontal="center" vertical="center" wrapText="1"/>
    </xf>
    <xf numFmtId="0" fontId="23" fillId="0" borderId="33" xfId="0" applyFont="1" applyFill="1" applyBorder="1" applyAlignment="1">
      <alignment horizontal="justify" vertical="center" wrapText="1"/>
    </xf>
    <xf numFmtId="49" fontId="20" fillId="0" borderId="33" xfId="0" applyNumberFormat="1" applyFont="1" applyFill="1" applyBorder="1" applyAlignment="1">
      <alignment horizontal="center" vertical="center" wrapText="1"/>
    </xf>
    <xf numFmtId="0" fontId="20" fillId="0" borderId="33" xfId="0" applyFont="1" applyFill="1" applyBorder="1" applyAlignment="1">
      <alignment horizontal="left" vertical="center" wrapText="1"/>
    </xf>
    <xf numFmtId="0" fontId="20" fillId="24" borderId="33" xfId="0" applyFont="1" applyFill="1" applyBorder="1" applyAlignment="1">
      <alignment horizontal="center" vertical="center" wrapText="1"/>
    </xf>
    <xf numFmtId="9" fontId="20" fillId="27" borderId="34" xfId="59" applyFont="1" applyFill="1" applyBorder="1" applyAlignment="1">
      <alignment horizontal="center" vertical="center" wrapText="1"/>
    </xf>
    <xf numFmtId="49" fontId="20" fillId="0" borderId="35" xfId="0" applyNumberFormat="1" applyFont="1" applyFill="1" applyBorder="1" applyAlignment="1">
      <alignment horizontal="justify" vertical="center" wrapText="1"/>
    </xf>
    <xf numFmtId="0" fontId="20" fillId="0" borderId="22" xfId="55" applyFont="1" applyFill="1" applyBorder="1" applyAlignment="1">
      <alignment horizontal="justify" vertical="center" wrapText="1"/>
      <protection/>
    </xf>
    <xf numFmtId="9" fontId="20" fillId="27" borderId="11" xfId="0" applyNumberFormat="1" applyFont="1" applyFill="1" applyBorder="1" applyAlignment="1">
      <alignment horizontal="center" vertical="center" wrapText="1"/>
    </xf>
    <xf numFmtId="0" fontId="20" fillId="0" borderId="21" xfId="0" applyFont="1" applyBorder="1" applyAlignment="1">
      <alignment horizontal="justify" vertical="center"/>
    </xf>
    <xf numFmtId="0" fontId="19" fillId="25" borderId="36" xfId="0" applyFont="1" applyFill="1" applyBorder="1" applyAlignment="1">
      <alignment horizontal="justify" vertical="center" wrapText="1"/>
    </xf>
    <xf numFmtId="0" fontId="19" fillId="25" borderId="37" xfId="0" applyFont="1" applyFill="1" applyBorder="1" applyAlignment="1">
      <alignment horizontal="justify" vertical="center" wrapText="1"/>
    </xf>
    <xf numFmtId="0" fontId="38" fillId="28" borderId="38" xfId="0" applyFont="1" applyFill="1" applyBorder="1" applyAlignment="1">
      <alignment horizontal="center" vertical="center" wrapText="1"/>
    </xf>
    <xf numFmtId="0" fontId="38" fillId="28" borderId="39" xfId="0" applyFont="1" applyFill="1" applyBorder="1" applyAlignment="1">
      <alignment horizontal="center" vertical="center" wrapText="1"/>
    </xf>
    <xf numFmtId="0" fontId="19" fillId="25" borderId="40" xfId="0" applyFont="1" applyFill="1" applyBorder="1" applyAlignment="1">
      <alignment horizontal="justify" vertical="center" wrapText="1"/>
    </xf>
    <xf numFmtId="0" fontId="19" fillId="24" borderId="27" xfId="0" applyFont="1" applyFill="1" applyBorder="1" applyAlignment="1">
      <alignment horizontal="center" vertical="center" wrapText="1"/>
    </xf>
    <xf numFmtId="0" fontId="19" fillId="24" borderId="26"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Porcentaje 2" xfId="58"/>
    <cellStyle name="Porcentaje 3" xfId="59"/>
    <cellStyle name="Porcentaje 4"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4"/>
  <sheetViews>
    <sheetView tabSelected="1" view="pageBreakPreview" zoomScale="70" zoomScaleNormal="85" zoomScaleSheetLayoutView="70" zoomScalePageLayoutView="0" workbookViewId="0" topLeftCell="A1">
      <selection activeCell="C3" sqref="C3:C8"/>
    </sheetView>
  </sheetViews>
  <sheetFormatPr defaultColWidth="11.421875" defaultRowHeight="12.75"/>
  <cols>
    <col min="1" max="1" width="43.140625" style="0" customWidth="1"/>
    <col min="2" max="2" width="19.140625" style="0" customWidth="1"/>
    <col min="3" max="3" width="23.421875" style="0" customWidth="1"/>
    <col min="4" max="4" width="26.57421875" style="0" customWidth="1"/>
    <col min="5" max="5" width="19.8515625" style="13" customWidth="1"/>
    <col min="6" max="6" width="48.8515625" style="1" customWidth="1"/>
    <col min="7" max="7" width="25.8515625" style="13" customWidth="1"/>
    <col min="8" max="8" width="27.28125" style="0" customWidth="1"/>
    <col min="9" max="9" width="16.57421875" style="0" customWidth="1"/>
    <col min="10" max="10" width="16.421875" style="0" bestFit="1" customWidth="1"/>
    <col min="11" max="11" width="82.28125" style="0" customWidth="1"/>
    <col min="12" max="12" width="21.421875" style="0" hidden="1" customWidth="1"/>
    <col min="13" max="13" width="39.7109375" style="0" hidden="1" customWidth="1"/>
    <col min="14" max="14" width="19.28125" style="0" hidden="1" customWidth="1"/>
  </cols>
  <sheetData>
    <row r="1" spans="1:14" ht="68.25" customHeight="1" thickBot="1">
      <c r="A1" s="123" t="s">
        <v>178</v>
      </c>
      <c r="B1" s="124"/>
      <c r="C1" s="124"/>
      <c r="D1" s="124"/>
      <c r="E1" s="124"/>
      <c r="F1" s="124"/>
      <c r="G1" s="124"/>
      <c r="H1" s="124"/>
      <c r="I1" s="124"/>
      <c r="J1" s="124"/>
      <c r="K1" s="124"/>
      <c r="L1" s="91"/>
      <c r="M1" s="91"/>
      <c r="N1" s="92"/>
    </row>
    <row r="2" spans="1:14" s="12" customFormat="1" ht="56.25" customHeight="1" thickBot="1">
      <c r="A2" s="18" t="s">
        <v>136</v>
      </c>
      <c r="B2" s="19" t="s">
        <v>0</v>
      </c>
      <c r="C2" s="19" t="s">
        <v>120</v>
      </c>
      <c r="D2" s="19" t="s">
        <v>1</v>
      </c>
      <c r="E2" s="19" t="s">
        <v>61</v>
      </c>
      <c r="F2" s="19" t="s">
        <v>2</v>
      </c>
      <c r="G2" s="20" t="s">
        <v>66</v>
      </c>
      <c r="H2" s="20" t="s">
        <v>47</v>
      </c>
      <c r="I2" s="20" t="s">
        <v>3</v>
      </c>
      <c r="J2" s="40" t="s">
        <v>179</v>
      </c>
      <c r="K2" s="21" t="s">
        <v>177</v>
      </c>
      <c r="L2" s="20" t="s">
        <v>185</v>
      </c>
      <c r="M2" s="21" t="s">
        <v>177</v>
      </c>
      <c r="N2" s="49"/>
    </row>
    <row r="3" spans="1:14" s="12" customFormat="1" ht="78" customHeight="1">
      <c r="A3" s="121" t="s">
        <v>148</v>
      </c>
      <c r="B3" s="126" t="s">
        <v>4</v>
      </c>
      <c r="C3" s="80" t="s">
        <v>175</v>
      </c>
      <c r="D3" s="87" t="s">
        <v>5</v>
      </c>
      <c r="E3" s="87" t="s">
        <v>62</v>
      </c>
      <c r="F3" s="112" t="s">
        <v>186</v>
      </c>
      <c r="G3" s="113" t="s">
        <v>180</v>
      </c>
      <c r="H3" s="114" t="s">
        <v>48</v>
      </c>
      <c r="I3" s="115" t="s">
        <v>8</v>
      </c>
      <c r="J3" s="116">
        <v>0.6257088846880907</v>
      </c>
      <c r="K3" s="117" t="s">
        <v>197</v>
      </c>
      <c r="L3" s="99"/>
      <c r="M3" s="60"/>
      <c r="N3" s="49"/>
    </row>
    <row r="4" spans="1:14" ht="84.75" customHeight="1">
      <c r="A4" s="121"/>
      <c r="B4" s="127"/>
      <c r="C4" s="81"/>
      <c r="D4" s="88"/>
      <c r="E4" s="89"/>
      <c r="F4" s="61" t="s">
        <v>187</v>
      </c>
      <c r="G4" s="4">
        <f>100%</f>
        <v>1</v>
      </c>
      <c r="H4" s="38" t="s">
        <v>48</v>
      </c>
      <c r="I4" s="39" t="s">
        <v>8</v>
      </c>
      <c r="J4" s="45">
        <v>0.41</v>
      </c>
      <c r="K4" s="66" t="s">
        <v>198</v>
      </c>
      <c r="L4" s="100"/>
      <c r="M4" s="54"/>
      <c r="N4" s="50" t="s">
        <v>149</v>
      </c>
    </row>
    <row r="5" spans="1:14" ht="102" customHeight="1">
      <c r="A5" s="121"/>
      <c r="B5" s="127"/>
      <c r="C5" s="81"/>
      <c r="D5" s="88"/>
      <c r="E5" s="96" t="s">
        <v>62</v>
      </c>
      <c r="F5" s="62" t="s">
        <v>188</v>
      </c>
      <c r="G5" s="63" t="s">
        <v>181</v>
      </c>
      <c r="H5" s="22" t="s">
        <v>48</v>
      </c>
      <c r="I5" s="14" t="s">
        <v>8</v>
      </c>
      <c r="J5" s="45">
        <v>0.12</v>
      </c>
      <c r="K5" s="66" t="s">
        <v>199</v>
      </c>
      <c r="L5" s="100"/>
      <c r="M5" s="54"/>
      <c r="N5" s="50"/>
    </row>
    <row r="6" spans="1:14" ht="134.25" customHeight="1">
      <c r="A6" s="121"/>
      <c r="B6" s="127"/>
      <c r="C6" s="81"/>
      <c r="D6" s="88"/>
      <c r="E6" s="89"/>
      <c r="F6" s="62" t="s">
        <v>189</v>
      </c>
      <c r="G6" s="63" t="s">
        <v>190</v>
      </c>
      <c r="H6" s="22" t="s">
        <v>48</v>
      </c>
      <c r="I6" s="14" t="s">
        <v>8</v>
      </c>
      <c r="J6" s="44">
        <v>0.08</v>
      </c>
      <c r="K6" s="66" t="s">
        <v>200</v>
      </c>
      <c r="L6" s="100"/>
      <c r="M6" s="54"/>
      <c r="N6" s="50" t="s">
        <v>150</v>
      </c>
    </row>
    <row r="7" spans="1:14" ht="86.25" customHeight="1">
      <c r="A7" s="122"/>
      <c r="B7" s="127"/>
      <c r="C7" s="81"/>
      <c r="D7" s="89"/>
      <c r="E7" s="30" t="s">
        <v>63</v>
      </c>
      <c r="F7" s="61" t="s">
        <v>56</v>
      </c>
      <c r="G7" s="64" t="s">
        <v>182</v>
      </c>
      <c r="H7" s="6" t="s">
        <v>48</v>
      </c>
      <c r="I7" s="14" t="s">
        <v>8</v>
      </c>
      <c r="J7" s="46">
        <v>5.984999999999999</v>
      </c>
      <c r="K7" s="66" t="s">
        <v>201</v>
      </c>
      <c r="L7" s="101"/>
      <c r="M7" s="54"/>
      <c r="N7" s="50" t="s">
        <v>151</v>
      </c>
    </row>
    <row r="8" spans="1:14" ht="102" customHeight="1">
      <c r="A8" s="29" t="s">
        <v>148</v>
      </c>
      <c r="B8" s="127"/>
      <c r="C8" s="82"/>
      <c r="D8" s="74" t="s">
        <v>176</v>
      </c>
      <c r="E8" s="30" t="s">
        <v>62</v>
      </c>
      <c r="F8" s="61" t="s">
        <v>191</v>
      </c>
      <c r="G8" s="4" t="s">
        <v>183</v>
      </c>
      <c r="H8" s="6" t="s">
        <v>48</v>
      </c>
      <c r="I8" s="14" t="s">
        <v>8</v>
      </c>
      <c r="J8" s="47">
        <v>0.2825112107623318</v>
      </c>
      <c r="K8" s="66" t="s">
        <v>202</v>
      </c>
      <c r="L8" s="100"/>
      <c r="M8" s="59"/>
      <c r="N8" s="50" t="s">
        <v>148</v>
      </c>
    </row>
    <row r="9" spans="1:14" ht="102" customHeight="1">
      <c r="A9" s="125" t="s">
        <v>148</v>
      </c>
      <c r="B9" s="127"/>
      <c r="C9" s="93" t="s">
        <v>12</v>
      </c>
      <c r="D9" s="76" t="s">
        <v>13</v>
      </c>
      <c r="E9" s="76" t="s">
        <v>62</v>
      </c>
      <c r="F9" s="61" t="s">
        <v>192</v>
      </c>
      <c r="G9" s="4" t="s">
        <v>180</v>
      </c>
      <c r="H9" s="6" t="s">
        <v>48</v>
      </c>
      <c r="I9" s="14" t="s">
        <v>8</v>
      </c>
      <c r="J9" s="47">
        <v>0.22</v>
      </c>
      <c r="K9" s="66" t="s">
        <v>203</v>
      </c>
      <c r="L9" s="100"/>
      <c r="M9" s="59"/>
      <c r="N9" s="50"/>
    </row>
    <row r="10" spans="1:14" ht="105.75" customHeight="1">
      <c r="A10" s="121"/>
      <c r="B10" s="127"/>
      <c r="C10" s="81"/>
      <c r="D10" s="78"/>
      <c r="E10" s="77"/>
      <c r="F10" s="61" t="s">
        <v>193</v>
      </c>
      <c r="G10" s="4">
        <v>1</v>
      </c>
      <c r="H10" s="6" t="s">
        <v>48</v>
      </c>
      <c r="I10" s="14" t="s">
        <v>8</v>
      </c>
      <c r="J10" s="47">
        <v>0.41</v>
      </c>
      <c r="K10" s="66" t="s">
        <v>203</v>
      </c>
      <c r="L10" s="100"/>
      <c r="M10" s="59"/>
      <c r="N10" s="50" t="s">
        <v>152</v>
      </c>
    </row>
    <row r="11" spans="1:14" ht="82.5" customHeight="1">
      <c r="A11" s="121"/>
      <c r="B11" s="127"/>
      <c r="C11" s="81"/>
      <c r="D11" s="78"/>
      <c r="E11" s="73"/>
      <c r="F11" s="62" t="s">
        <v>194</v>
      </c>
      <c r="G11" s="63" t="s">
        <v>184</v>
      </c>
      <c r="H11" s="6" t="s">
        <v>48</v>
      </c>
      <c r="I11" s="14" t="s">
        <v>8</v>
      </c>
      <c r="J11" s="47">
        <v>0.33</v>
      </c>
      <c r="K11" s="67" t="s">
        <v>204</v>
      </c>
      <c r="L11" s="100"/>
      <c r="M11" s="59"/>
      <c r="N11" s="50"/>
    </row>
    <row r="12" spans="1:14" ht="95.25" customHeight="1">
      <c r="A12" s="121"/>
      <c r="B12" s="127"/>
      <c r="C12" s="81"/>
      <c r="D12" s="78"/>
      <c r="E12" s="31" t="s">
        <v>62</v>
      </c>
      <c r="F12" s="62" t="s">
        <v>195</v>
      </c>
      <c r="G12" s="63" t="s">
        <v>161</v>
      </c>
      <c r="H12" s="22" t="s">
        <v>48</v>
      </c>
      <c r="I12" s="14" t="s">
        <v>8</v>
      </c>
      <c r="J12" s="47">
        <v>0.07</v>
      </c>
      <c r="K12" s="67" t="s">
        <v>204</v>
      </c>
      <c r="L12" s="100"/>
      <c r="M12" s="59"/>
      <c r="N12" s="51"/>
    </row>
    <row r="13" spans="1:14" ht="56.25" customHeight="1">
      <c r="A13" s="121"/>
      <c r="B13" s="127"/>
      <c r="C13" s="81"/>
      <c r="D13" s="78"/>
      <c r="E13" s="31" t="s">
        <v>63</v>
      </c>
      <c r="F13" s="61" t="s">
        <v>55</v>
      </c>
      <c r="G13" s="64" t="s">
        <v>182</v>
      </c>
      <c r="H13" s="65" t="s">
        <v>48</v>
      </c>
      <c r="I13" s="14" t="s">
        <v>8</v>
      </c>
      <c r="J13" s="46">
        <v>10.5</v>
      </c>
      <c r="K13" s="66" t="s">
        <v>201</v>
      </c>
      <c r="L13" s="101"/>
      <c r="M13" s="54"/>
      <c r="N13" s="51"/>
    </row>
    <row r="14" spans="1:14" ht="104.25" customHeight="1">
      <c r="A14" s="122"/>
      <c r="B14" s="127"/>
      <c r="C14" s="82"/>
      <c r="D14" s="77"/>
      <c r="E14" s="31" t="s">
        <v>62</v>
      </c>
      <c r="F14" s="61" t="s">
        <v>196</v>
      </c>
      <c r="G14" s="4" t="s">
        <v>183</v>
      </c>
      <c r="H14" s="6" t="s">
        <v>48</v>
      </c>
      <c r="I14" s="14" t="s">
        <v>8</v>
      </c>
      <c r="J14" s="47">
        <v>0.334</v>
      </c>
      <c r="K14" s="67" t="s">
        <v>205</v>
      </c>
      <c r="L14" s="100"/>
      <c r="M14" s="59"/>
      <c r="N14" s="51"/>
    </row>
    <row r="15" spans="1:14" ht="89.25" customHeight="1">
      <c r="A15" s="29" t="s">
        <v>150</v>
      </c>
      <c r="B15" s="127"/>
      <c r="C15" s="79" t="s">
        <v>140</v>
      </c>
      <c r="D15" s="72" t="s">
        <v>122</v>
      </c>
      <c r="E15" s="31" t="s">
        <v>62</v>
      </c>
      <c r="F15" s="72" t="s">
        <v>123</v>
      </c>
      <c r="G15" s="7" t="s">
        <v>162</v>
      </c>
      <c r="H15" s="3" t="s">
        <v>49</v>
      </c>
      <c r="I15" s="14" t="s">
        <v>6</v>
      </c>
      <c r="J15" s="48">
        <v>19</v>
      </c>
      <c r="K15" s="68" t="s">
        <v>206</v>
      </c>
      <c r="L15" s="102"/>
      <c r="M15" s="55"/>
      <c r="N15" s="51"/>
    </row>
    <row r="16" spans="1:14" ht="80.25" customHeight="1">
      <c r="A16" s="29" t="s">
        <v>150</v>
      </c>
      <c r="B16" s="94"/>
      <c r="C16" s="79"/>
      <c r="D16" s="72" t="s">
        <v>54</v>
      </c>
      <c r="E16" s="31" t="s">
        <v>62</v>
      </c>
      <c r="F16" s="72" t="s">
        <v>121</v>
      </c>
      <c r="G16" s="4">
        <v>1</v>
      </c>
      <c r="H16" s="3" t="s">
        <v>49</v>
      </c>
      <c r="I16" s="14" t="s">
        <v>6</v>
      </c>
      <c r="J16" s="43" t="s">
        <v>208</v>
      </c>
      <c r="K16" s="68" t="s">
        <v>207</v>
      </c>
      <c r="L16" s="103"/>
      <c r="M16" s="56"/>
      <c r="N16" s="51"/>
    </row>
    <row r="17" spans="1:14" ht="66">
      <c r="A17" s="29" t="s">
        <v>149</v>
      </c>
      <c r="B17" s="83" t="s">
        <v>139</v>
      </c>
      <c r="C17" s="79" t="s">
        <v>141</v>
      </c>
      <c r="D17" s="72" t="s">
        <v>90</v>
      </c>
      <c r="E17" s="31" t="s">
        <v>63</v>
      </c>
      <c r="F17" s="72" t="s">
        <v>124</v>
      </c>
      <c r="G17" s="7" t="s">
        <v>163</v>
      </c>
      <c r="H17" s="3" t="s">
        <v>91</v>
      </c>
      <c r="I17" s="14" t="s">
        <v>6</v>
      </c>
      <c r="J17" s="43" t="s">
        <v>208</v>
      </c>
      <c r="K17" s="68" t="s">
        <v>219</v>
      </c>
      <c r="L17" s="102"/>
      <c r="M17" s="56"/>
      <c r="N17" s="51"/>
    </row>
    <row r="18" spans="1:14" ht="86.25" customHeight="1">
      <c r="A18" s="29" t="s">
        <v>149</v>
      </c>
      <c r="B18" s="83"/>
      <c r="C18" s="79"/>
      <c r="D18" s="72" t="s">
        <v>92</v>
      </c>
      <c r="E18" s="31" t="s">
        <v>62</v>
      </c>
      <c r="F18" s="72" t="s">
        <v>14</v>
      </c>
      <c r="G18" s="7" t="s">
        <v>164</v>
      </c>
      <c r="H18" s="23" t="s">
        <v>91</v>
      </c>
      <c r="I18" s="14" t="s">
        <v>6</v>
      </c>
      <c r="J18" s="43" t="s">
        <v>208</v>
      </c>
      <c r="K18" s="68" t="s">
        <v>219</v>
      </c>
      <c r="L18" s="102"/>
      <c r="M18" s="56"/>
      <c r="N18" s="51"/>
    </row>
    <row r="19" spans="1:14" ht="71.25" customHeight="1">
      <c r="A19" s="29" t="s">
        <v>148</v>
      </c>
      <c r="B19" s="83"/>
      <c r="C19" s="79" t="s">
        <v>142</v>
      </c>
      <c r="D19" s="74" t="s">
        <v>15</v>
      </c>
      <c r="E19" s="30" t="s">
        <v>62</v>
      </c>
      <c r="F19" s="74" t="s">
        <v>16</v>
      </c>
      <c r="G19" s="9" t="s">
        <v>69</v>
      </c>
      <c r="H19" s="23" t="s">
        <v>74</v>
      </c>
      <c r="I19" s="14" t="s">
        <v>6</v>
      </c>
      <c r="J19" s="43" t="s">
        <v>208</v>
      </c>
      <c r="K19" s="68" t="s">
        <v>219</v>
      </c>
      <c r="L19" s="104"/>
      <c r="M19" s="55"/>
      <c r="N19" s="51"/>
    </row>
    <row r="20" spans="1:14" s="1" customFormat="1" ht="117" customHeight="1">
      <c r="A20" s="29" t="s">
        <v>148</v>
      </c>
      <c r="B20" s="83"/>
      <c r="C20" s="79"/>
      <c r="D20" s="74" t="s">
        <v>17</v>
      </c>
      <c r="E20" s="30" t="s">
        <v>62</v>
      </c>
      <c r="F20" s="74" t="s">
        <v>18</v>
      </c>
      <c r="G20" s="9" t="s">
        <v>70</v>
      </c>
      <c r="H20" s="23" t="s">
        <v>74</v>
      </c>
      <c r="I20" s="14" t="s">
        <v>10</v>
      </c>
      <c r="J20" s="43" t="s">
        <v>208</v>
      </c>
      <c r="K20" s="68" t="s">
        <v>220</v>
      </c>
      <c r="L20" s="102"/>
      <c r="M20" s="55"/>
      <c r="N20" s="52"/>
    </row>
    <row r="21" spans="1:14" ht="72" customHeight="1">
      <c r="A21" s="29" t="s">
        <v>148</v>
      </c>
      <c r="B21" s="83"/>
      <c r="C21" s="79"/>
      <c r="D21" s="74" t="s">
        <v>19</v>
      </c>
      <c r="E21" s="30" t="s">
        <v>62</v>
      </c>
      <c r="F21" s="74" t="s">
        <v>20</v>
      </c>
      <c r="G21" s="4" t="s">
        <v>71</v>
      </c>
      <c r="H21" s="23" t="s">
        <v>59</v>
      </c>
      <c r="I21" s="14" t="s">
        <v>10</v>
      </c>
      <c r="J21" s="43" t="s">
        <v>208</v>
      </c>
      <c r="K21" s="68" t="s">
        <v>220</v>
      </c>
      <c r="L21" s="102"/>
      <c r="M21" s="55"/>
      <c r="N21" s="51"/>
    </row>
    <row r="22" spans="1:14" ht="60.75" customHeight="1">
      <c r="A22" s="29" t="s">
        <v>148</v>
      </c>
      <c r="B22" s="83"/>
      <c r="C22" s="79"/>
      <c r="D22" s="74" t="s">
        <v>58</v>
      </c>
      <c r="E22" s="30" t="s">
        <v>62</v>
      </c>
      <c r="F22" s="74" t="s">
        <v>57</v>
      </c>
      <c r="G22" s="4" t="s">
        <v>67</v>
      </c>
      <c r="H22" s="23" t="s">
        <v>125</v>
      </c>
      <c r="I22" s="14" t="s">
        <v>6</v>
      </c>
      <c r="J22" s="43" t="s">
        <v>208</v>
      </c>
      <c r="K22" s="68" t="s">
        <v>219</v>
      </c>
      <c r="L22" s="103"/>
      <c r="M22" s="55"/>
      <c r="N22" s="51"/>
    </row>
    <row r="23" spans="1:14" s="1" customFormat="1" ht="104.25" customHeight="1">
      <c r="A23" s="29" t="s">
        <v>148</v>
      </c>
      <c r="B23" s="83"/>
      <c r="C23" s="79"/>
      <c r="D23" s="74" t="s">
        <v>21</v>
      </c>
      <c r="E23" s="30" t="s">
        <v>63</v>
      </c>
      <c r="F23" s="74" t="s">
        <v>22</v>
      </c>
      <c r="G23" s="4">
        <v>1</v>
      </c>
      <c r="H23" s="23" t="s">
        <v>73</v>
      </c>
      <c r="I23" s="14" t="s">
        <v>8</v>
      </c>
      <c r="J23" s="42">
        <f>7/5246</f>
        <v>0.0013343499809378575</v>
      </c>
      <c r="K23" s="66" t="s">
        <v>212</v>
      </c>
      <c r="L23" s="105"/>
      <c r="M23" s="55"/>
      <c r="N23" s="52"/>
    </row>
    <row r="24" spans="1:14" ht="69.75" customHeight="1">
      <c r="A24" s="29" t="s">
        <v>149</v>
      </c>
      <c r="B24" s="83" t="s">
        <v>23</v>
      </c>
      <c r="C24" s="79" t="s">
        <v>106</v>
      </c>
      <c r="D24" s="72" t="s">
        <v>107</v>
      </c>
      <c r="E24" s="31" t="s">
        <v>63</v>
      </c>
      <c r="F24" s="72" t="s">
        <v>7</v>
      </c>
      <c r="G24" s="7" t="s">
        <v>165</v>
      </c>
      <c r="H24" s="3" t="s">
        <v>50</v>
      </c>
      <c r="I24" s="14" t="s">
        <v>6</v>
      </c>
      <c r="J24" s="43" t="s">
        <v>208</v>
      </c>
      <c r="K24" s="68" t="s">
        <v>219</v>
      </c>
      <c r="L24" s="106"/>
      <c r="M24" s="55"/>
      <c r="N24" s="51"/>
    </row>
    <row r="25" spans="1:14" ht="61.5" customHeight="1">
      <c r="A25" s="29" t="s">
        <v>148</v>
      </c>
      <c r="B25" s="83"/>
      <c r="C25" s="79"/>
      <c r="D25" s="72" t="s">
        <v>108</v>
      </c>
      <c r="E25" s="31" t="s">
        <v>62</v>
      </c>
      <c r="F25" s="72" t="s">
        <v>9</v>
      </c>
      <c r="G25" s="8" t="s">
        <v>67</v>
      </c>
      <c r="H25" s="24" t="s">
        <v>50</v>
      </c>
      <c r="I25" s="14" t="s">
        <v>10</v>
      </c>
      <c r="J25" s="43" t="s">
        <v>208</v>
      </c>
      <c r="K25" s="68" t="s">
        <v>220</v>
      </c>
      <c r="L25" s="105"/>
      <c r="M25" s="55"/>
      <c r="N25" s="51"/>
    </row>
    <row r="26" spans="1:14" ht="61.5" customHeight="1">
      <c r="A26" s="29" t="s">
        <v>148</v>
      </c>
      <c r="B26" s="83"/>
      <c r="C26" s="79"/>
      <c r="D26" s="72" t="s">
        <v>109</v>
      </c>
      <c r="E26" s="31" t="s">
        <v>62</v>
      </c>
      <c r="F26" s="72" t="s">
        <v>11</v>
      </c>
      <c r="G26" s="8" t="s">
        <v>67</v>
      </c>
      <c r="H26" s="24" t="s">
        <v>50</v>
      </c>
      <c r="I26" s="14" t="s">
        <v>10</v>
      </c>
      <c r="J26" s="43" t="s">
        <v>208</v>
      </c>
      <c r="K26" s="68" t="s">
        <v>220</v>
      </c>
      <c r="L26" s="105"/>
      <c r="M26" s="55"/>
      <c r="N26" s="51"/>
    </row>
    <row r="27" spans="1:14" ht="66.75" customHeight="1">
      <c r="A27" s="29" t="s">
        <v>148</v>
      </c>
      <c r="B27" s="83"/>
      <c r="C27" s="95" t="s">
        <v>24</v>
      </c>
      <c r="D27" s="90" t="s">
        <v>25</v>
      </c>
      <c r="E27" s="31" t="s">
        <v>63</v>
      </c>
      <c r="F27" s="72" t="s">
        <v>60</v>
      </c>
      <c r="G27" s="7" t="s">
        <v>166</v>
      </c>
      <c r="H27" s="23" t="s">
        <v>50</v>
      </c>
      <c r="I27" s="14" t="s">
        <v>8</v>
      </c>
      <c r="J27" s="43">
        <v>2</v>
      </c>
      <c r="K27" s="68" t="s">
        <v>209</v>
      </c>
      <c r="L27" s="102"/>
      <c r="M27" s="56"/>
      <c r="N27" s="51"/>
    </row>
    <row r="28" spans="1:14" ht="61.5" customHeight="1">
      <c r="A28" s="29" t="s">
        <v>148</v>
      </c>
      <c r="B28" s="83"/>
      <c r="C28" s="95"/>
      <c r="D28" s="90"/>
      <c r="E28" s="31" t="s">
        <v>63</v>
      </c>
      <c r="F28" s="72" t="s">
        <v>119</v>
      </c>
      <c r="G28" s="7" t="s">
        <v>28</v>
      </c>
      <c r="H28" s="3" t="s">
        <v>50</v>
      </c>
      <c r="I28" s="14" t="s">
        <v>8</v>
      </c>
      <c r="J28" s="43">
        <v>1</v>
      </c>
      <c r="K28" s="68" t="s">
        <v>210</v>
      </c>
      <c r="L28" s="102"/>
      <c r="M28" s="56"/>
      <c r="N28" s="51"/>
    </row>
    <row r="29" spans="1:14" ht="90" customHeight="1">
      <c r="A29" s="29" t="s">
        <v>148</v>
      </c>
      <c r="B29" s="83"/>
      <c r="C29" s="95"/>
      <c r="D29" s="90" t="s">
        <v>27</v>
      </c>
      <c r="E29" s="31" t="s">
        <v>63</v>
      </c>
      <c r="F29" s="72" t="s">
        <v>118</v>
      </c>
      <c r="G29" s="7" t="s">
        <v>28</v>
      </c>
      <c r="H29" s="3" t="s">
        <v>50</v>
      </c>
      <c r="I29" s="14" t="s">
        <v>8</v>
      </c>
      <c r="J29" s="43">
        <v>2</v>
      </c>
      <c r="K29" s="68" t="s">
        <v>211</v>
      </c>
      <c r="L29" s="102"/>
      <c r="M29" s="56"/>
      <c r="N29" s="51"/>
    </row>
    <row r="30" spans="1:14" ht="95.25" customHeight="1">
      <c r="A30" s="29" t="s">
        <v>148</v>
      </c>
      <c r="B30" s="83"/>
      <c r="C30" s="95"/>
      <c r="D30" s="90"/>
      <c r="E30" s="31" t="s">
        <v>63</v>
      </c>
      <c r="F30" s="72" t="s">
        <v>75</v>
      </c>
      <c r="G30" s="7" t="s">
        <v>26</v>
      </c>
      <c r="H30" s="3" t="s">
        <v>50</v>
      </c>
      <c r="I30" s="14" t="s">
        <v>6</v>
      </c>
      <c r="J30" s="43" t="s">
        <v>208</v>
      </c>
      <c r="K30" s="68" t="s">
        <v>219</v>
      </c>
      <c r="L30" s="107"/>
      <c r="M30" s="56"/>
      <c r="N30" s="51"/>
    </row>
    <row r="31" spans="1:14" ht="47.25" customHeight="1">
      <c r="A31" s="29" t="s">
        <v>149</v>
      </c>
      <c r="B31" s="83"/>
      <c r="C31" s="95"/>
      <c r="D31" s="72" t="s">
        <v>29</v>
      </c>
      <c r="E31" s="31" t="s">
        <v>62</v>
      </c>
      <c r="F31" s="72" t="s">
        <v>30</v>
      </c>
      <c r="G31" s="7" t="s">
        <v>31</v>
      </c>
      <c r="H31" s="3" t="s">
        <v>50</v>
      </c>
      <c r="I31" s="14" t="s">
        <v>6</v>
      </c>
      <c r="J31" s="43" t="s">
        <v>208</v>
      </c>
      <c r="K31" s="68" t="s">
        <v>219</v>
      </c>
      <c r="L31" s="107"/>
      <c r="M31" s="56"/>
      <c r="N31" s="51"/>
    </row>
    <row r="32" spans="1:14" ht="59.25" customHeight="1">
      <c r="A32" s="29" t="s">
        <v>149</v>
      </c>
      <c r="B32" s="83"/>
      <c r="C32" s="79" t="s">
        <v>143</v>
      </c>
      <c r="D32" s="74" t="s">
        <v>32</v>
      </c>
      <c r="E32" s="30" t="s">
        <v>62</v>
      </c>
      <c r="F32" s="74" t="s">
        <v>33</v>
      </c>
      <c r="G32" s="7" t="s">
        <v>31</v>
      </c>
      <c r="H32" s="2" t="s">
        <v>50</v>
      </c>
      <c r="I32" s="14" t="s">
        <v>10</v>
      </c>
      <c r="J32" s="43" t="s">
        <v>208</v>
      </c>
      <c r="K32" s="68" t="s">
        <v>220</v>
      </c>
      <c r="L32" s="102"/>
      <c r="M32" s="56"/>
      <c r="N32" s="51"/>
    </row>
    <row r="33" spans="1:14" ht="50.25" customHeight="1">
      <c r="A33" s="29" t="s">
        <v>151</v>
      </c>
      <c r="B33" s="83"/>
      <c r="C33" s="79"/>
      <c r="D33" s="84" t="s">
        <v>35</v>
      </c>
      <c r="E33" s="30" t="s">
        <v>62</v>
      </c>
      <c r="F33" s="74" t="s">
        <v>110</v>
      </c>
      <c r="G33" s="4" t="s">
        <v>111</v>
      </c>
      <c r="H33" s="25" t="s">
        <v>50</v>
      </c>
      <c r="I33" s="14" t="s">
        <v>6</v>
      </c>
      <c r="J33" s="43" t="s">
        <v>208</v>
      </c>
      <c r="K33" s="68" t="s">
        <v>219</v>
      </c>
      <c r="L33" s="103"/>
      <c r="M33" s="56"/>
      <c r="N33" s="51"/>
    </row>
    <row r="34" spans="1:14" ht="51.75" customHeight="1">
      <c r="A34" s="29" t="s">
        <v>151</v>
      </c>
      <c r="B34" s="83"/>
      <c r="C34" s="79"/>
      <c r="D34" s="84"/>
      <c r="E34" s="30" t="s">
        <v>62</v>
      </c>
      <c r="F34" s="74" t="s">
        <v>112</v>
      </c>
      <c r="G34" s="4" t="s">
        <v>111</v>
      </c>
      <c r="H34" s="25" t="s">
        <v>50</v>
      </c>
      <c r="I34" s="14" t="s">
        <v>6</v>
      </c>
      <c r="J34" s="43" t="s">
        <v>208</v>
      </c>
      <c r="K34" s="68" t="s">
        <v>219</v>
      </c>
      <c r="L34" s="103"/>
      <c r="M34" s="56"/>
      <c r="N34" s="51"/>
    </row>
    <row r="35" spans="1:14" ht="92.25" customHeight="1">
      <c r="A35" s="29" t="s">
        <v>148</v>
      </c>
      <c r="B35" s="83"/>
      <c r="C35" s="79" t="s">
        <v>144</v>
      </c>
      <c r="D35" s="74" t="s">
        <v>113</v>
      </c>
      <c r="E35" s="30" t="s">
        <v>63</v>
      </c>
      <c r="F35" s="74" t="s">
        <v>126</v>
      </c>
      <c r="G35" s="16" t="s">
        <v>127</v>
      </c>
      <c r="H35" s="26" t="s">
        <v>51</v>
      </c>
      <c r="I35" s="14" t="s">
        <v>6</v>
      </c>
      <c r="J35" s="43" t="s">
        <v>208</v>
      </c>
      <c r="K35" s="68" t="s">
        <v>219</v>
      </c>
      <c r="L35" s="107"/>
      <c r="M35" s="56"/>
      <c r="N35" s="51"/>
    </row>
    <row r="36" spans="1:14" ht="79.5" customHeight="1">
      <c r="A36" s="29" t="s">
        <v>148</v>
      </c>
      <c r="B36" s="83"/>
      <c r="C36" s="79"/>
      <c r="D36" s="74" t="s">
        <v>76</v>
      </c>
      <c r="E36" s="32" t="s">
        <v>62</v>
      </c>
      <c r="F36" s="74" t="s">
        <v>128</v>
      </c>
      <c r="G36" s="10" t="s">
        <v>69</v>
      </c>
      <c r="H36" s="26" t="s">
        <v>51</v>
      </c>
      <c r="I36" s="14" t="s">
        <v>6</v>
      </c>
      <c r="J36" s="43" t="s">
        <v>208</v>
      </c>
      <c r="K36" s="68" t="s">
        <v>219</v>
      </c>
      <c r="L36" s="108"/>
      <c r="M36" s="56"/>
      <c r="N36" s="51"/>
    </row>
    <row r="37" spans="1:14" ht="69.75" customHeight="1">
      <c r="A37" s="29" t="s">
        <v>148</v>
      </c>
      <c r="B37" s="83"/>
      <c r="C37" s="79"/>
      <c r="D37" s="74" t="s">
        <v>36</v>
      </c>
      <c r="E37" s="30" t="s">
        <v>62</v>
      </c>
      <c r="F37" s="72" t="s">
        <v>93</v>
      </c>
      <c r="G37" s="10" t="s">
        <v>69</v>
      </c>
      <c r="H37" s="26" t="s">
        <v>51</v>
      </c>
      <c r="I37" s="14" t="s">
        <v>6</v>
      </c>
      <c r="J37" s="43" t="s">
        <v>208</v>
      </c>
      <c r="K37" s="68" t="s">
        <v>219</v>
      </c>
      <c r="L37" s="108"/>
      <c r="M37" s="56"/>
      <c r="N37" s="51"/>
    </row>
    <row r="38" spans="1:14" ht="108.75" customHeight="1">
      <c r="A38" s="29" t="s">
        <v>148</v>
      </c>
      <c r="B38" s="83"/>
      <c r="C38" s="79"/>
      <c r="D38" s="74" t="s">
        <v>94</v>
      </c>
      <c r="E38" s="30" t="s">
        <v>62</v>
      </c>
      <c r="F38" s="72" t="s">
        <v>95</v>
      </c>
      <c r="G38" s="10" t="s">
        <v>96</v>
      </c>
      <c r="H38" s="26" t="s">
        <v>97</v>
      </c>
      <c r="I38" s="14" t="s">
        <v>10</v>
      </c>
      <c r="J38" s="43" t="s">
        <v>208</v>
      </c>
      <c r="K38" s="68" t="s">
        <v>220</v>
      </c>
      <c r="L38" s="107"/>
      <c r="M38" s="56"/>
      <c r="N38" s="51"/>
    </row>
    <row r="39" spans="1:14" ht="71.25" customHeight="1">
      <c r="A39" s="29" t="s">
        <v>149</v>
      </c>
      <c r="B39" s="83"/>
      <c r="C39" s="79"/>
      <c r="D39" s="74" t="s">
        <v>98</v>
      </c>
      <c r="E39" s="30" t="s">
        <v>62</v>
      </c>
      <c r="F39" s="33" t="s">
        <v>14</v>
      </c>
      <c r="G39" s="10" t="s">
        <v>167</v>
      </c>
      <c r="H39" s="26" t="s">
        <v>97</v>
      </c>
      <c r="I39" s="14" t="s">
        <v>10</v>
      </c>
      <c r="J39" s="43" t="s">
        <v>208</v>
      </c>
      <c r="K39" s="68" t="s">
        <v>220</v>
      </c>
      <c r="L39" s="107"/>
      <c r="M39" s="56"/>
      <c r="N39" s="51"/>
    </row>
    <row r="40" spans="1:14" ht="60.75" customHeight="1">
      <c r="A40" s="29" t="s">
        <v>148</v>
      </c>
      <c r="B40" s="83"/>
      <c r="C40" s="79" t="s">
        <v>145</v>
      </c>
      <c r="D40" s="72" t="s">
        <v>38</v>
      </c>
      <c r="E40" s="31" t="s">
        <v>62</v>
      </c>
      <c r="F40" s="72" t="s">
        <v>39</v>
      </c>
      <c r="G40" s="8" t="s">
        <v>174</v>
      </c>
      <c r="H40" s="22" t="s">
        <v>103</v>
      </c>
      <c r="I40" s="14" t="s">
        <v>6</v>
      </c>
      <c r="J40" s="43" t="s">
        <v>208</v>
      </c>
      <c r="K40" s="68" t="s">
        <v>219</v>
      </c>
      <c r="L40" s="109"/>
      <c r="M40" s="56"/>
      <c r="N40" s="51"/>
    </row>
    <row r="41" spans="1:14" ht="117" customHeight="1">
      <c r="A41" s="29" t="s">
        <v>148</v>
      </c>
      <c r="B41" s="83"/>
      <c r="C41" s="79"/>
      <c r="D41" s="72" t="s">
        <v>129</v>
      </c>
      <c r="E41" s="31" t="s">
        <v>63</v>
      </c>
      <c r="F41" s="72" t="s">
        <v>114</v>
      </c>
      <c r="G41" s="8">
        <v>0.05</v>
      </c>
      <c r="H41" s="22" t="s">
        <v>102</v>
      </c>
      <c r="I41" s="14" t="s">
        <v>8</v>
      </c>
      <c r="J41" s="98">
        <v>0.009</v>
      </c>
      <c r="K41" s="69" t="s">
        <v>223</v>
      </c>
      <c r="L41" s="110"/>
      <c r="M41" s="56"/>
      <c r="N41" s="51"/>
    </row>
    <row r="42" spans="1:14" ht="76.5" customHeight="1">
      <c r="A42" s="29" t="s">
        <v>148</v>
      </c>
      <c r="B42" s="83"/>
      <c r="C42" s="79"/>
      <c r="D42" s="72" t="s">
        <v>115</v>
      </c>
      <c r="E42" s="31" t="s">
        <v>62</v>
      </c>
      <c r="F42" s="72" t="s">
        <v>116</v>
      </c>
      <c r="G42" s="8" t="s">
        <v>72</v>
      </c>
      <c r="H42" s="22" t="s">
        <v>101</v>
      </c>
      <c r="I42" s="14" t="s">
        <v>104</v>
      </c>
      <c r="J42" s="97" t="s">
        <v>221</v>
      </c>
      <c r="K42" s="118" t="s">
        <v>222</v>
      </c>
      <c r="L42" s="103"/>
      <c r="M42" s="56"/>
      <c r="N42" s="51"/>
    </row>
    <row r="43" spans="1:14" ht="72" customHeight="1">
      <c r="A43" s="29" t="s">
        <v>148</v>
      </c>
      <c r="B43" s="83"/>
      <c r="C43" s="79" t="s">
        <v>146</v>
      </c>
      <c r="D43" s="72" t="s">
        <v>40</v>
      </c>
      <c r="E43" s="31" t="s">
        <v>62</v>
      </c>
      <c r="F43" s="72" t="s">
        <v>130</v>
      </c>
      <c r="G43" s="8" t="s">
        <v>72</v>
      </c>
      <c r="H43" s="24" t="s">
        <v>50</v>
      </c>
      <c r="I43" s="14" t="s">
        <v>37</v>
      </c>
      <c r="J43" s="43" t="s">
        <v>208</v>
      </c>
      <c r="K43" s="68" t="s">
        <v>220</v>
      </c>
      <c r="L43" s="102"/>
      <c r="M43" s="56"/>
      <c r="N43" s="51"/>
    </row>
    <row r="44" spans="1:14" ht="77.25" customHeight="1">
      <c r="A44" s="29" t="s">
        <v>148</v>
      </c>
      <c r="B44" s="83"/>
      <c r="C44" s="79"/>
      <c r="D44" s="72" t="s">
        <v>41</v>
      </c>
      <c r="E44" s="31" t="s">
        <v>62</v>
      </c>
      <c r="F44" s="72" t="s">
        <v>131</v>
      </c>
      <c r="G44" s="8" t="s">
        <v>72</v>
      </c>
      <c r="H44" s="24" t="s">
        <v>50</v>
      </c>
      <c r="I44" s="14" t="s">
        <v>37</v>
      </c>
      <c r="J44" s="43" t="s">
        <v>208</v>
      </c>
      <c r="K44" s="68" t="s">
        <v>220</v>
      </c>
      <c r="L44" s="102"/>
      <c r="M44" s="56"/>
      <c r="N44" s="51"/>
    </row>
    <row r="45" spans="1:14" ht="66.75" customHeight="1">
      <c r="A45" s="29" t="s">
        <v>148</v>
      </c>
      <c r="B45" s="83"/>
      <c r="C45" s="79"/>
      <c r="D45" s="72" t="s">
        <v>65</v>
      </c>
      <c r="E45" s="31" t="s">
        <v>62</v>
      </c>
      <c r="F45" s="72" t="s">
        <v>132</v>
      </c>
      <c r="G45" s="8" t="s">
        <v>68</v>
      </c>
      <c r="H45" s="24" t="s">
        <v>50</v>
      </c>
      <c r="I45" s="14" t="s">
        <v>37</v>
      </c>
      <c r="J45" s="43" t="s">
        <v>208</v>
      </c>
      <c r="K45" s="68" t="s">
        <v>220</v>
      </c>
      <c r="L45" s="102"/>
      <c r="M45" s="56"/>
      <c r="N45" s="51"/>
    </row>
    <row r="46" spans="1:14" ht="69" customHeight="1">
      <c r="A46" s="29" t="s">
        <v>149</v>
      </c>
      <c r="B46" s="83" t="s">
        <v>138</v>
      </c>
      <c r="C46" s="79" t="s">
        <v>117</v>
      </c>
      <c r="D46" s="72" t="s">
        <v>42</v>
      </c>
      <c r="E46" s="31" t="s">
        <v>62</v>
      </c>
      <c r="F46" s="72" t="s">
        <v>43</v>
      </c>
      <c r="G46" s="7" t="s">
        <v>160</v>
      </c>
      <c r="H46" s="3" t="s">
        <v>52</v>
      </c>
      <c r="I46" s="14" t="s">
        <v>6</v>
      </c>
      <c r="J46" s="43" t="s">
        <v>208</v>
      </c>
      <c r="K46" s="68" t="s">
        <v>219</v>
      </c>
      <c r="L46" s="103"/>
      <c r="M46" s="56"/>
      <c r="N46" s="51"/>
    </row>
    <row r="47" spans="1:14" ht="67.5" customHeight="1">
      <c r="A47" s="29" t="s">
        <v>148</v>
      </c>
      <c r="B47" s="83"/>
      <c r="C47" s="79"/>
      <c r="D47" s="74" t="s">
        <v>99</v>
      </c>
      <c r="E47" s="31" t="s">
        <v>62</v>
      </c>
      <c r="F47" s="72" t="s">
        <v>100</v>
      </c>
      <c r="G47" s="17" t="s">
        <v>168</v>
      </c>
      <c r="H47" s="3" t="s">
        <v>52</v>
      </c>
      <c r="I47" s="14" t="s">
        <v>6</v>
      </c>
      <c r="J47" s="43" t="s">
        <v>208</v>
      </c>
      <c r="K47" s="68" t="s">
        <v>219</v>
      </c>
      <c r="L47" s="103"/>
      <c r="M47" s="56"/>
      <c r="N47" s="51"/>
    </row>
    <row r="48" spans="1:14" ht="71.25" customHeight="1">
      <c r="A48" s="29" t="s">
        <v>148</v>
      </c>
      <c r="B48" s="83"/>
      <c r="C48" s="79" t="s">
        <v>147</v>
      </c>
      <c r="D48" s="74" t="s">
        <v>83</v>
      </c>
      <c r="E48" s="30" t="s">
        <v>62</v>
      </c>
      <c r="F48" s="74" t="s">
        <v>82</v>
      </c>
      <c r="G48" s="5" t="s">
        <v>169</v>
      </c>
      <c r="H48" s="2" t="s">
        <v>77</v>
      </c>
      <c r="I48" s="14" t="s">
        <v>6</v>
      </c>
      <c r="J48" s="43" t="s">
        <v>208</v>
      </c>
      <c r="K48" s="68" t="s">
        <v>219</v>
      </c>
      <c r="L48" s="103"/>
      <c r="M48" s="56"/>
      <c r="N48" s="51"/>
    </row>
    <row r="49" spans="1:14" ht="60" customHeight="1">
      <c r="A49" s="29" t="s">
        <v>148</v>
      </c>
      <c r="B49" s="83"/>
      <c r="C49" s="79"/>
      <c r="D49" s="74" t="s">
        <v>84</v>
      </c>
      <c r="E49" s="30" t="s">
        <v>64</v>
      </c>
      <c r="F49" s="74" t="s">
        <v>85</v>
      </c>
      <c r="G49" s="5" t="s">
        <v>170</v>
      </c>
      <c r="H49" s="2" t="s">
        <v>77</v>
      </c>
      <c r="I49" s="14" t="s">
        <v>10</v>
      </c>
      <c r="J49" s="43" t="s">
        <v>208</v>
      </c>
      <c r="K49" s="68" t="s">
        <v>220</v>
      </c>
      <c r="L49" s="105"/>
      <c r="M49" s="56"/>
      <c r="N49" s="51"/>
    </row>
    <row r="50" spans="1:14" ht="108.75" customHeight="1">
      <c r="A50" s="29" t="s">
        <v>152</v>
      </c>
      <c r="B50" s="83"/>
      <c r="C50" s="79"/>
      <c r="D50" s="74" t="s">
        <v>105</v>
      </c>
      <c r="E50" s="30" t="s">
        <v>64</v>
      </c>
      <c r="F50" s="74" t="s">
        <v>88</v>
      </c>
      <c r="G50" s="4" t="s">
        <v>133</v>
      </c>
      <c r="H50" s="3" t="s">
        <v>89</v>
      </c>
      <c r="I50" s="14" t="s">
        <v>78</v>
      </c>
      <c r="J50" s="43" t="s">
        <v>208</v>
      </c>
      <c r="K50" s="68" t="s">
        <v>220</v>
      </c>
      <c r="L50" s="102"/>
      <c r="M50" s="56"/>
      <c r="N50" s="51"/>
    </row>
    <row r="51" spans="1:14" ht="87" customHeight="1">
      <c r="A51" s="29" t="s">
        <v>148</v>
      </c>
      <c r="B51" s="83"/>
      <c r="C51" s="79"/>
      <c r="D51" s="74" t="s">
        <v>134</v>
      </c>
      <c r="E51" s="30" t="s">
        <v>62</v>
      </c>
      <c r="F51" s="74" t="s">
        <v>159</v>
      </c>
      <c r="G51" s="4" t="s">
        <v>86</v>
      </c>
      <c r="H51" s="3" t="s">
        <v>87</v>
      </c>
      <c r="I51" s="14" t="s">
        <v>34</v>
      </c>
      <c r="J51" s="43" t="s">
        <v>208</v>
      </c>
      <c r="K51" s="68" t="s">
        <v>220</v>
      </c>
      <c r="L51" s="102"/>
      <c r="M51" s="56"/>
      <c r="N51" s="51"/>
    </row>
    <row r="52" spans="1:14" ht="74.25" customHeight="1">
      <c r="A52" s="29" t="s">
        <v>152</v>
      </c>
      <c r="B52" s="83"/>
      <c r="C52" s="79"/>
      <c r="D52" s="74" t="s">
        <v>79</v>
      </c>
      <c r="E52" s="30" t="s">
        <v>64</v>
      </c>
      <c r="F52" s="74" t="s">
        <v>80</v>
      </c>
      <c r="G52" s="4" t="s">
        <v>81</v>
      </c>
      <c r="H52" s="3" t="s">
        <v>49</v>
      </c>
      <c r="I52" s="14" t="s">
        <v>78</v>
      </c>
      <c r="J52" s="43" t="s">
        <v>208</v>
      </c>
      <c r="K52" s="68" t="s">
        <v>220</v>
      </c>
      <c r="L52" s="102"/>
      <c r="M52" s="56"/>
      <c r="N52" s="51"/>
    </row>
    <row r="53" spans="1:14" ht="60" customHeight="1">
      <c r="A53" s="29" t="s">
        <v>148</v>
      </c>
      <c r="B53" s="83" t="s">
        <v>137</v>
      </c>
      <c r="C53" s="79" t="s">
        <v>137</v>
      </c>
      <c r="D53" s="72" t="s">
        <v>44</v>
      </c>
      <c r="E53" s="31" t="s">
        <v>62</v>
      </c>
      <c r="F53" s="72" t="s">
        <v>45</v>
      </c>
      <c r="G53" s="8">
        <v>1</v>
      </c>
      <c r="H53" s="24" t="s">
        <v>53</v>
      </c>
      <c r="I53" s="14" t="s">
        <v>6</v>
      </c>
      <c r="J53" s="43" t="s">
        <v>208</v>
      </c>
      <c r="K53" s="68" t="s">
        <v>219</v>
      </c>
      <c r="L53" s="103"/>
      <c r="M53" s="56"/>
      <c r="N53" s="51"/>
    </row>
    <row r="54" spans="1:14" ht="94.5" customHeight="1">
      <c r="A54" s="29" t="s">
        <v>148</v>
      </c>
      <c r="B54" s="83"/>
      <c r="C54" s="79"/>
      <c r="D54" s="72" t="s">
        <v>46</v>
      </c>
      <c r="E54" s="31" t="s">
        <v>62</v>
      </c>
      <c r="F54" s="72" t="s">
        <v>135</v>
      </c>
      <c r="G54" s="8">
        <v>1</v>
      </c>
      <c r="H54" s="24" t="s">
        <v>53</v>
      </c>
      <c r="I54" s="14" t="s">
        <v>6</v>
      </c>
      <c r="J54" s="43" t="s">
        <v>208</v>
      </c>
      <c r="K54" s="68" t="s">
        <v>219</v>
      </c>
      <c r="L54" s="103"/>
      <c r="M54" s="56"/>
      <c r="N54" s="51"/>
    </row>
    <row r="55" spans="1:14" ht="105.75" customHeight="1">
      <c r="A55" s="37" t="s">
        <v>152</v>
      </c>
      <c r="B55" s="83" t="s">
        <v>117</v>
      </c>
      <c r="C55" s="79" t="s">
        <v>117</v>
      </c>
      <c r="D55" s="36" t="s">
        <v>153</v>
      </c>
      <c r="E55" s="31" t="s">
        <v>64</v>
      </c>
      <c r="F55" s="72" t="s">
        <v>156</v>
      </c>
      <c r="G55" s="8" t="s">
        <v>171</v>
      </c>
      <c r="H55" s="24" t="s">
        <v>51</v>
      </c>
      <c r="I55" s="14" t="s">
        <v>8</v>
      </c>
      <c r="J55" s="41">
        <v>0.69</v>
      </c>
      <c r="K55" s="71" t="s">
        <v>213</v>
      </c>
      <c r="L55" s="103"/>
      <c r="M55" s="57"/>
      <c r="N55" s="51"/>
    </row>
    <row r="56" spans="1:14" ht="105.75" customHeight="1">
      <c r="A56" s="29" t="s">
        <v>152</v>
      </c>
      <c r="B56" s="83"/>
      <c r="C56" s="79"/>
      <c r="D56" s="72" t="s">
        <v>154</v>
      </c>
      <c r="E56" s="31" t="s">
        <v>64</v>
      </c>
      <c r="F56" s="72" t="s">
        <v>157</v>
      </c>
      <c r="G56" s="8" t="s">
        <v>172</v>
      </c>
      <c r="H56" s="24" t="s">
        <v>51</v>
      </c>
      <c r="I56" s="14" t="s">
        <v>8</v>
      </c>
      <c r="J56" s="41">
        <v>-0.56</v>
      </c>
      <c r="K56" s="71" t="s">
        <v>217</v>
      </c>
      <c r="L56" s="103"/>
      <c r="M56" s="57"/>
      <c r="N56" s="51"/>
    </row>
    <row r="57" spans="1:14" ht="131.25" customHeight="1" thickBot="1">
      <c r="A57" s="27" t="s">
        <v>152</v>
      </c>
      <c r="B57" s="85"/>
      <c r="C57" s="86"/>
      <c r="D57" s="34" t="s">
        <v>155</v>
      </c>
      <c r="E57" s="35" t="s">
        <v>64</v>
      </c>
      <c r="F57" s="34" t="s">
        <v>158</v>
      </c>
      <c r="G57" s="11" t="s">
        <v>173</v>
      </c>
      <c r="H57" s="28" t="s">
        <v>51</v>
      </c>
      <c r="I57" s="15" t="s">
        <v>8</v>
      </c>
      <c r="J57" s="119">
        <v>-0.04</v>
      </c>
      <c r="K57" s="120" t="s">
        <v>218</v>
      </c>
      <c r="L57" s="111"/>
      <c r="M57" s="58"/>
      <c r="N57" s="53"/>
    </row>
    <row r="58" ht="74.25" customHeight="1">
      <c r="C58" s="1"/>
    </row>
    <row r="59" ht="74.25" customHeight="1" hidden="1">
      <c r="C59" s="1"/>
    </row>
    <row r="60" ht="12.75">
      <c r="C60" s="1"/>
    </row>
    <row r="61" ht="12.75">
      <c r="C61" s="1"/>
    </row>
    <row r="62" ht="12.75">
      <c r="C62" s="1"/>
    </row>
    <row r="63" ht="12.75">
      <c r="C63" s="1"/>
    </row>
    <row r="64" ht="12.75">
      <c r="C64" s="1"/>
    </row>
    <row r="65" ht="12.75" customHeight="1">
      <c r="C65" s="1"/>
    </row>
    <row r="66" ht="12.75">
      <c r="C66" s="1"/>
    </row>
    <row r="67" ht="12.75">
      <c r="C67" s="1"/>
    </row>
    <row r="68" ht="12.75">
      <c r="C68" s="1"/>
    </row>
    <row r="69" ht="12.75">
      <c r="C69" s="1"/>
    </row>
    <row r="70" ht="12.75">
      <c r="C70" s="1"/>
    </row>
    <row r="71" ht="12.75">
      <c r="C71" s="1"/>
    </row>
    <row r="72" ht="12.75">
      <c r="C72" s="1"/>
    </row>
    <row r="73" ht="12.75">
      <c r="C73" s="1"/>
    </row>
    <row r="74" ht="12.75">
      <c r="C74" s="1"/>
    </row>
    <row r="75" ht="12.75">
      <c r="C75" s="1"/>
    </row>
    <row r="76" ht="12.75">
      <c r="C76" s="1"/>
    </row>
    <row r="77" ht="12.75">
      <c r="C77" s="1"/>
    </row>
    <row r="78" ht="12.75">
      <c r="C78" s="1"/>
    </row>
    <row r="79" ht="12.75">
      <c r="C79" s="1"/>
    </row>
    <row r="80" ht="12.75">
      <c r="C80" s="1"/>
    </row>
    <row r="81" ht="12.75">
      <c r="C81" s="1"/>
    </row>
    <row r="82" ht="12.75">
      <c r="C82" s="1"/>
    </row>
    <row r="83" ht="12.75">
      <c r="C83" s="1"/>
    </row>
    <row r="84" ht="12.75">
      <c r="C84" s="1"/>
    </row>
    <row r="85" ht="12.75">
      <c r="C85" s="1"/>
    </row>
    <row r="86" ht="12.75">
      <c r="C86" s="1"/>
    </row>
    <row r="87" ht="12.75">
      <c r="C87" s="1"/>
    </row>
    <row r="88" ht="12.75">
      <c r="C88" s="1"/>
    </row>
    <row r="89" ht="12.75">
      <c r="C89" s="1"/>
    </row>
    <row r="90" ht="12.75">
      <c r="C90" s="1"/>
    </row>
    <row r="91" ht="12.75">
      <c r="C91" s="1"/>
    </row>
    <row r="92" ht="12.75">
      <c r="C92" s="1"/>
    </row>
    <row r="93" ht="12.75">
      <c r="C93" s="1"/>
    </row>
    <row r="94" ht="12.75">
      <c r="C94" s="1"/>
    </row>
    <row r="95" ht="12.75">
      <c r="C95" s="1"/>
    </row>
    <row r="96" ht="12.75">
      <c r="C96" s="1"/>
    </row>
    <row r="97" ht="12.75">
      <c r="C97" s="1"/>
    </row>
    <row r="98" ht="12.75">
      <c r="C98" s="1"/>
    </row>
    <row r="99" ht="12.75">
      <c r="C99" s="1"/>
    </row>
    <row r="100" ht="12.75">
      <c r="C100" s="1"/>
    </row>
    <row r="101" ht="12.75">
      <c r="C101" s="1"/>
    </row>
    <row r="102" ht="12.75">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sheetData>
  <sheetProtection/>
  <autoFilter ref="A2:N54"/>
  <mergeCells count="32">
    <mergeCell ref="A1:N1"/>
    <mergeCell ref="D29:D30"/>
    <mergeCell ref="C15:C16"/>
    <mergeCell ref="C9:C14"/>
    <mergeCell ref="B17:B23"/>
    <mergeCell ref="C17:C18"/>
    <mergeCell ref="C27:C31"/>
    <mergeCell ref="E3:E4"/>
    <mergeCell ref="E5:E6"/>
    <mergeCell ref="A3:A7"/>
    <mergeCell ref="A9:A14"/>
    <mergeCell ref="B3:B16"/>
    <mergeCell ref="C32:C34"/>
    <mergeCell ref="B46:B52"/>
    <mergeCell ref="B55:B57"/>
    <mergeCell ref="C55:C57"/>
    <mergeCell ref="C46:C47"/>
    <mergeCell ref="D3:D7"/>
    <mergeCell ref="C43:C45"/>
    <mergeCell ref="B24:B45"/>
    <mergeCell ref="D27:D28"/>
    <mergeCell ref="C40:C42"/>
    <mergeCell ref="E9:E10"/>
    <mergeCell ref="D9:D14"/>
    <mergeCell ref="C19:C23"/>
    <mergeCell ref="C3:C8"/>
    <mergeCell ref="B53:B54"/>
    <mergeCell ref="C53:C54"/>
    <mergeCell ref="C35:C39"/>
    <mergeCell ref="C48:C52"/>
    <mergeCell ref="C24:C26"/>
    <mergeCell ref="D33:D34"/>
  </mergeCells>
  <dataValidations count="1">
    <dataValidation type="list" allowBlank="1" showInputMessage="1" showErrorMessage="1" sqref="A3 A8:A9 A15:A57">
      <formula1>$N$4:$N$10</formula1>
    </dataValidation>
  </dataValidations>
  <printOptions horizontalCentered="1" verticalCentered="1"/>
  <pageMargins left="0.35433070866141736" right="0.2755905511811024" top="0.35433070866141736" bottom="0.3937007874015748" header="0" footer="0"/>
  <pageSetup horizontalDpi="600" verticalDpi="600" orientation="landscape" scale="27" r:id="rId3"/>
  <rowBreaks count="3" manualBreakCount="3">
    <brk id="23" max="13" man="1"/>
    <brk id="26" max="255" man="1"/>
    <brk id="47" max="255" man="1"/>
  </rowBreaks>
  <colBreaks count="1" manualBreakCount="1">
    <brk id="13" max="54" man="1"/>
  </colBreaks>
  <legacyDrawing r:id="rId2"/>
</worksheet>
</file>

<file path=xl/worksheets/sheet2.xml><?xml version="1.0" encoding="utf-8"?>
<worksheet xmlns="http://schemas.openxmlformats.org/spreadsheetml/2006/main" xmlns:r="http://schemas.openxmlformats.org/officeDocument/2006/relationships">
  <dimension ref="A1:J3"/>
  <sheetViews>
    <sheetView zoomScalePageLayoutView="0" workbookViewId="0" topLeftCell="F1">
      <selection activeCell="I8" sqref="I8"/>
    </sheetView>
  </sheetViews>
  <sheetFormatPr defaultColWidth="11.421875" defaultRowHeight="12.75"/>
  <cols>
    <col min="1" max="1" width="14.8515625" style="0" customWidth="1"/>
    <col min="2" max="2" width="16.8515625" style="0" customWidth="1"/>
    <col min="3" max="3" width="18.8515625" style="0" customWidth="1"/>
    <col min="4" max="4" width="17.8515625" style="0" customWidth="1"/>
    <col min="5" max="5" width="48.8515625" style="0" customWidth="1"/>
    <col min="6" max="6" width="20.00390625" style="0" customWidth="1"/>
    <col min="7" max="7" width="27.28125" style="0" customWidth="1"/>
    <col min="8" max="8" width="16.57421875" style="0" customWidth="1"/>
    <col min="9" max="9" width="16.421875" style="0" bestFit="1" customWidth="1"/>
    <col min="10" max="10" width="82.28125" style="0" customWidth="1"/>
  </cols>
  <sheetData>
    <row r="1" spans="1:10" ht="82.5">
      <c r="A1" s="83" t="s">
        <v>117</v>
      </c>
      <c r="B1" s="79" t="s">
        <v>117</v>
      </c>
      <c r="C1" s="36" t="s">
        <v>153</v>
      </c>
      <c r="D1" s="31" t="s">
        <v>64</v>
      </c>
      <c r="E1" s="70" t="s">
        <v>156</v>
      </c>
      <c r="F1" s="8" t="s">
        <v>171</v>
      </c>
      <c r="G1" s="24" t="s">
        <v>51</v>
      </c>
      <c r="H1" s="14" t="s">
        <v>8</v>
      </c>
      <c r="I1" s="41"/>
      <c r="J1" s="71" t="s">
        <v>216</v>
      </c>
    </row>
    <row r="2" spans="1:10" ht="82.5">
      <c r="A2" s="83"/>
      <c r="B2" s="79"/>
      <c r="C2" s="70" t="s">
        <v>154</v>
      </c>
      <c r="D2" s="31" t="s">
        <v>64</v>
      </c>
      <c r="E2" s="70" t="s">
        <v>157</v>
      </c>
      <c r="F2" s="8" t="s">
        <v>172</v>
      </c>
      <c r="G2" s="24" t="s">
        <v>51</v>
      </c>
      <c r="H2" s="14" t="s">
        <v>8</v>
      </c>
      <c r="I2" s="41"/>
      <c r="J2" s="71" t="s">
        <v>214</v>
      </c>
    </row>
    <row r="3" spans="1:10" ht="99.75" thickBot="1">
      <c r="A3" s="85"/>
      <c r="B3" s="86"/>
      <c r="C3" s="34" t="s">
        <v>155</v>
      </c>
      <c r="D3" s="35" t="s">
        <v>64</v>
      </c>
      <c r="E3" s="34" t="s">
        <v>158</v>
      </c>
      <c r="F3" s="11" t="s">
        <v>173</v>
      </c>
      <c r="G3" s="28" t="s">
        <v>51</v>
      </c>
      <c r="H3" s="15" t="s">
        <v>8</v>
      </c>
      <c r="I3" s="41"/>
      <c r="J3" s="75" t="s">
        <v>215</v>
      </c>
    </row>
  </sheetData>
  <sheetProtection/>
  <mergeCells count="2">
    <mergeCell ref="A1:A3"/>
    <mergeCell ref="B1: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Albeiro Cortes</cp:lastModifiedBy>
  <cp:lastPrinted>2015-08-19T20:57:09Z</cp:lastPrinted>
  <dcterms:created xsi:type="dcterms:W3CDTF">2008-05-22T13:27:33Z</dcterms:created>
  <dcterms:modified xsi:type="dcterms:W3CDTF">2017-05-17T22:15:30Z</dcterms:modified>
  <cp:category/>
  <cp:version/>
  <cp:contentType/>
  <cp:contentStatus/>
</cp:coreProperties>
</file>