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PUESTA DEFINITIVA - Meta de Carga Contaminante DBO y SST 2024-2028\"/>
    </mc:Choice>
  </mc:AlternateContent>
  <bookViews>
    <workbookView xWindow="-108" yWindow="-108" windowWidth="19416" windowHeight="10296" tabRatio="817"/>
  </bookViews>
  <sheets>
    <sheet name="CARGAS-R_TIMANA-2024-2028" sheetId="2" r:id="rId1"/>
    <sheet name="Hoja1" sheetId="10" r:id="rId2"/>
  </sheets>
  <definedNames>
    <definedName name="_xlnm.Print_Area" localSheetId="0">'CARGAS-R_TIMANA-2024-2028'!$A$2:$D$6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2" l="1"/>
  <c r="E6" i="2"/>
  <c r="H5" i="2"/>
  <c r="G5" i="2"/>
  <c r="H4" i="2"/>
  <c r="L4" i="2" s="1"/>
  <c r="P4" i="2" s="1"/>
  <c r="T4" i="2" s="1"/>
  <c r="X4" i="2" s="1"/>
  <c r="G4" i="2"/>
  <c r="K4" i="2" s="1"/>
  <c r="O4" i="2" s="1"/>
  <c r="S4" i="2" s="1"/>
  <c r="W4" i="2" s="1"/>
  <c r="G6" i="2" l="1"/>
  <c r="I5" i="2" s="1"/>
  <c r="H6" i="2"/>
  <c r="J5" i="2"/>
  <c r="I4" i="2"/>
  <c r="K5" i="2"/>
  <c r="O5" i="2" s="1"/>
  <c r="J4" i="2"/>
  <c r="L5" i="2"/>
  <c r="P5" i="2" s="1"/>
  <c r="L6" i="2" l="1"/>
  <c r="T5" i="2"/>
  <c r="S5" i="2"/>
  <c r="K6" i="2"/>
  <c r="M5" i="2" s="1"/>
  <c r="O6" i="2"/>
  <c r="Q4" i="2" s="1"/>
  <c r="M4" i="2"/>
  <c r="N4" i="2"/>
  <c r="N5" i="2"/>
  <c r="P6" i="2"/>
  <c r="R4" i="2" s="1"/>
  <c r="J6" i="2"/>
  <c r="S6" i="2"/>
  <c r="U4" i="2" s="1"/>
  <c r="I6" i="2"/>
  <c r="W5" i="2" l="1"/>
  <c r="U5" i="2"/>
  <c r="Q5" i="2"/>
  <c r="Q6" i="2" s="1"/>
  <c r="R5" i="2"/>
  <c r="N6" i="2"/>
  <c r="X5" i="2"/>
  <c r="V5" i="2"/>
  <c r="T6" i="2"/>
  <c r="V4" i="2" s="1"/>
  <c r="U6" i="2"/>
  <c r="M6" i="2"/>
  <c r="R6" i="2"/>
  <c r="X6" i="2" l="1"/>
  <c r="Z4" i="2" s="1"/>
  <c r="Z5" i="2"/>
  <c r="W6" i="2"/>
  <c r="Y4" i="2" s="1"/>
  <c r="Y5" i="2"/>
  <c r="V6" i="2"/>
  <c r="Y6" i="2" l="1"/>
  <c r="Z6" i="2"/>
</calcChain>
</file>

<file path=xl/sharedStrings.xml><?xml version="1.0" encoding="utf-8"?>
<sst xmlns="http://schemas.openxmlformats.org/spreadsheetml/2006/main" count="43" uniqueCount="27">
  <si>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</si>
  <si>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</si>
  <si>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</si>
  <si>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</si>
  <si>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</si>
  <si>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</si>
  <si>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</si>
  <si>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</si>
  <si>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</si>
  <si>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</si>
  <si>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</si>
  <si>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</si>
  <si>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SUBTOTAL USUARIOS</t>
  </si>
  <si>
    <t xml:space="preserve">TIMANA </t>
  </si>
  <si>
    <t>RÍO TIMANA</t>
  </si>
  <si>
    <t>Carga contaminante Línea Base Kg- año</t>
  </si>
  <si>
    <t>EMPRESAS PUBLICAS DE TIMANA EMPTIMANA S.A. E.S.P</t>
  </si>
  <si>
    <t>PISCICOLA LA ACUARELA - MAURO RENE HERRERA</t>
  </si>
  <si>
    <t>Promedio Tasa Crecimiento Prestador</t>
  </si>
  <si>
    <t>Variación índice Producción Industrial junio 2023</t>
  </si>
  <si>
    <t>VENCIDO</t>
  </si>
  <si>
    <t>PROYECCIÓN DE CARGA A VERTER EN EL AÑO 2024</t>
  </si>
  <si>
    <t>PROYECCIÓN DE CARGA A VERTER EN EL AÑO 2025</t>
  </si>
  <si>
    <t>PROYECCIÓN DE CARGA A VERTER EN EL AÑO 2026</t>
  </si>
  <si>
    <t>PROYECCIÓN DE CARGA A VERTER EN EL AÑO 2027</t>
  </si>
  <si>
    <t>PROYECCIÓN DE CARGA A VERTER EN EL AÑO 2028</t>
  </si>
  <si>
    <t>En este tramo, no se presentan reducción de carga contaminante durante el quinquenio; sin embargo EMPTIMANÁ como mayor aportante de la carga en el tramo, debe revisar las condiciones actuales del caudal vertido dado que presentaron un incremento en estos cinco años atras, por lo que se sugiere revisar consumos, numero de vertimientos, capacidad PTAR  y plantear una propuesta. 
En cuanto a cumplimiento de norma de vertimientos, refleja cumplimiento para año 2022.
El Usuario resaltado en color marrón solo cuenta con un dato de caracterización.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</si>
</sst>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 #,##0.00_ ;_ * \-#,##0.00_ ;_ * &quot;-&quot;??_ ;_ @_ "/>
    <numFmt numFmtId="165" formatCode="0.000%"/>
    <numFmt numFmtId="166" formatCode="0.0%"/>
  </numFmts>
  <fonts count="11">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12"/>
      <color theme="1"/>
      <name val="Arial"/>
      <family val="2"/>
    </font>
    <font>
      <b/>
      <sz val="14"/>
      <color theme="1"/>
      <name val="Arial"/>
      <family val="2"/>
    </font>
    <font>
      <sz val="10"/>
      <name val="Arial"/>
      <family val="2"/>
    </font>
    <font>
      <sz val="12"/>
      <color theme="1"/>
      <name val="Calibri "/>
    </font>
    <font>
      <b/>
      <sz val="12"/>
      <color rgb="FF000099"/>
      <name val="Arial"/>
      <family val="2"/>
    </font>
    <font>
      <sz val="12"/>
      <color rgb="FF000099"/>
      <name val="Arial"/>
      <family val="2"/>
    </font>
    <font>
      <b/>
      <sz val="11"/>
      <color rgb="FF000066"/>
      <name val="Arial"/>
      <family val="2"/>
    </font>
  </fonts>
  <fills count="7">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42">
    <xf numFmtId="0" fontId="0" fillId="0" borderId="0" xfId="0"/>
    <xf numFmtId="0" fontId="3" fillId="0" borderId="0" xfId="1" applyFont="1" applyAlignment="1">
      <alignment vertical="center"/>
    </xf>
    <xf numFmtId="0" fontId="4" fillId="0" borderId="1" xfId="1" applyFont="1" applyBorder="1" applyAlignment="1">
      <alignment horizontal="center" vertical="center"/>
    </xf>
    <xf numFmtId="0" fontId="7" fillId="0" borderId="0" xfId="1" applyFont="1" applyAlignment="1">
      <alignment horizontal="center" vertical="center"/>
    </xf>
    <xf numFmtId="0" fontId="7" fillId="0" borderId="0" xfId="1" applyFont="1" applyAlignment="1">
      <alignment vertical="center"/>
    </xf>
    <xf numFmtId="0" fontId="7" fillId="3" borderId="0" xfId="1" applyFont="1" applyFill="1" applyAlignment="1">
      <alignment horizontal="center" vertical="center"/>
    </xf>
    <xf numFmtId="0" fontId="3" fillId="4" borderId="0" xfId="1" applyFont="1" applyFill="1" applyAlignment="1">
      <alignment vertical="center"/>
    </xf>
    <xf numFmtId="3" fontId="4" fillId="0" borderId="4" xfId="9" applyNumberFormat="1" applyFont="1" applyBorder="1" applyAlignment="1">
      <alignment horizontal="center" vertical="center" wrapText="1"/>
    </xf>
    <xf numFmtId="0" fontId="5" fillId="0" borderId="2" xfId="1" applyFont="1" applyBorder="1" applyAlignment="1">
      <alignment horizontal="center" vertical="center"/>
    </xf>
    <xf numFmtId="0" fontId="3" fillId="0" borderId="1" xfId="1" applyFont="1" applyFill="1" applyBorder="1" applyAlignment="1">
      <alignment vertical="center"/>
    </xf>
    <xf numFmtId="0" fontId="7" fillId="0" borderId="1" xfId="1" applyFont="1" applyFill="1" applyBorder="1" applyAlignment="1">
      <alignment vertical="center"/>
    </xf>
    <xf numFmtId="0" fontId="3" fillId="0" borderId="1" xfId="1" applyFont="1" applyFill="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vertical="center"/>
    </xf>
    <xf numFmtId="0" fontId="3" fillId="0" borderId="0" xfId="1" applyFont="1" applyFill="1" applyBorder="1" applyAlignment="1">
      <alignment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7" fillId="3" borderId="0" xfId="1" applyFont="1" applyFill="1" applyBorder="1" applyAlignment="1">
      <alignment horizontal="center" vertical="center"/>
    </xf>
    <xf numFmtId="0" fontId="7" fillId="0" borderId="0" xfId="1" applyFont="1" applyFill="1" applyBorder="1" applyAlignment="1">
      <alignment vertical="center"/>
    </xf>
    <xf numFmtId="43" fontId="3" fillId="0" borderId="1" xfId="7" applyFont="1" applyFill="1" applyBorder="1" applyAlignment="1">
      <alignment vertical="center"/>
    </xf>
    <xf numFmtId="43" fontId="3" fillId="0" borderId="1" xfId="1" applyNumberFormat="1" applyFont="1" applyFill="1" applyBorder="1" applyAlignment="1">
      <alignment vertical="center"/>
    </xf>
    <xf numFmtId="9" fontId="3" fillId="0" borderId="1" xfId="8" applyFont="1" applyFill="1" applyBorder="1" applyAlignment="1">
      <alignment vertical="center"/>
    </xf>
    <xf numFmtId="165" fontId="3" fillId="0" borderId="1" xfId="8" applyNumberFormat="1" applyFont="1" applyFill="1" applyBorder="1" applyAlignment="1">
      <alignment vertical="center"/>
    </xf>
    <xf numFmtId="0" fontId="7" fillId="0" borderId="1"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43" fontId="8" fillId="2" borderId="1" xfId="1" applyNumberFormat="1" applyFont="1" applyFill="1" applyBorder="1" applyAlignment="1">
      <alignment horizontal="center" vertical="center"/>
    </xf>
    <xf numFmtId="9" fontId="8" fillId="2" borderId="1" xfId="8" applyFont="1" applyFill="1" applyBorder="1" applyAlignment="1">
      <alignment horizontal="center" vertical="center"/>
    </xf>
    <xf numFmtId="0" fontId="9" fillId="2" borderId="0" xfId="1" applyFont="1" applyFill="1" applyAlignment="1">
      <alignment vertical="center"/>
    </xf>
    <xf numFmtId="0" fontId="10" fillId="0" borderId="1" xfId="1" applyFont="1" applyFill="1" applyBorder="1" applyAlignment="1">
      <alignment horizontal="center" vertical="center" wrapText="1"/>
    </xf>
    <xf numFmtId="0" fontId="3" fillId="5" borderId="1" xfId="1" applyFont="1" applyFill="1" applyBorder="1" applyAlignment="1">
      <alignment horizontal="center" vertical="center"/>
    </xf>
    <xf numFmtId="166" fontId="7" fillId="0" borderId="1" xfId="1" applyNumberFormat="1" applyFont="1" applyBorder="1" applyAlignment="1">
      <alignment horizontal="center" vertical="center"/>
    </xf>
    <xf numFmtId="0" fontId="5" fillId="6" borderId="2" xfId="1" applyFont="1" applyFill="1" applyBorder="1" applyAlignment="1">
      <alignment horizontal="center" vertical="center"/>
    </xf>
    <xf numFmtId="0" fontId="7" fillId="0" borderId="0" xfId="1" applyFont="1" applyBorder="1" applyAlignment="1">
      <alignment horizontal="center" vertical="center" wrapText="1"/>
    </xf>
    <xf numFmtId="9" fontId="7" fillId="0" borderId="0" xfId="8" applyFont="1" applyFill="1" applyBorder="1" applyAlignment="1">
      <alignment horizontal="center" vertical="center"/>
    </xf>
    <xf numFmtId="0" fontId="7" fillId="5"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4" fillId="0" borderId="1" xfId="1" applyFont="1" applyBorder="1" applyAlignment="1">
      <alignment horizontal="center" vertical="center"/>
    </xf>
    <xf numFmtId="0" fontId="10" fillId="0" borderId="1"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wrapText="1"/>
    </xf>
    <xf numFmtId="3" fontId="4" fillId="0" borderId="3" xfId="9" applyNumberFormat="1" applyFont="1" applyFill="1" applyBorder="1" applyAlignment="1">
      <alignment horizontal="center" vertical="center" wrapText="1"/>
    </xf>
  </cellXfs>
  <cellStyles count="10">
    <cellStyle name="Millares" xfId="7" builtinId="3"/>
    <cellStyle name="Millares [0] 2" xfId="2"/>
    <cellStyle name="Millares 2" xfId="5"/>
    <cellStyle name="Normal" xfId="0" builtinId="0"/>
    <cellStyle name="Normal 2" xfId="1"/>
    <cellStyle name="Normal 2 2" xfId="4"/>
    <cellStyle name="Normal 3" xfId="6"/>
    <cellStyle name="Normal 3 2" xfId="9"/>
    <cellStyle name="Porcentaje" xfId="8" builtinId="5"/>
    <cellStyle name="Porcentaje 2" xfId="3"/>
  </cellStyles>
  <dxfs count="0"/>
  <tableStyles count="0" defaultTableStyle="TableStyleMedium2" defaultPivotStyle="PivotStyleLight16"/>
  <colors>
    <mruColors>
      <color rgb="FFFFFF99"/>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1"/>
  <sheetViews>
    <sheetView tabSelected="1" zoomScale="80" zoomScaleNormal="80" zoomScaleSheetLayoutView="70" workbookViewId="0">
      <selection activeCell="G10" sqref="G10"/>
    </sheetView>
  </sheetViews>
  <sheetFormatPr baseColWidth="10" defaultColWidth="10" defaultRowHeight="28.05" customHeight="1"/>
  <cols>
    <col min="1" max="1" width="4.69921875" style="3" customWidth="1"/>
    <col min="2" max="2" width="35.296875" style="4" customWidth="1"/>
    <col min="3" max="3" width="14.796875" style="5" customWidth="1"/>
    <col min="4" max="4" width="15.69921875" style="3" customWidth="1"/>
    <col min="5" max="5" width="13" style="10" customWidth="1"/>
    <col min="6" max="6" width="12.3984375" style="10" customWidth="1"/>
    <col min="7" max="7" width="11.59765625" style="10" customWidth="1"/>
    <col min="8" max="8" width="11.8984375" style="10" customWidth="1"/>
    <col min="9" max="9" width="13.796875" style="10" customWidth="1"/>
    <col min="10" max="10" width="13.296875" style="10" customWidth="1"/>
    <col min="11" max="11" width="11.796875" style="10" customWidth="1"/>
    <col min="12" max="12" width="13.09765625" style="10" customWidth="1"/>
    <col min="13" max="13" width="13.59765625" style="10" customWidth="1"/>
    <col min="14" max="14" width="13.3984375" style="10" customWidth="1"/>
    <col min="15" max="15" width="13.09765625" style="10" customWidth="1"/>
    <col min="16" max="16" width="12.3984375" style="10" customWidth="1"/>
    <col min="17" max="17" width="13.8984375" style="10" customWidth="1"/>
    <col min="18" max="18" width="13.09765625" style="10" customWidth="1"/>
    <col min="19" max="19" width="12.3984375" style="10" customWidth="1"/>
    <col min="20" max="20" width="11.59765625" style="10" customWidth="1"/>
    <col min="21" max="21" width="14.3984375" style="10" customWidth="1"/>
    <col min="22" max="22" width="14.09765625" style="10" customWidth="1"/>
    <col min="23" max="23" width="12.09765625" style="10" customWidth="1"/>
    <col min="24" max="25" width="13.59765625" style="10" customWidth="1"/>
    <col min="26" max="26" width="13.796875" style="10" customWidth="1"/>
    <col min="27" max="27" width="17.296875" style="10" customWidth="1"/>
    <col min="28" max="28" width="8.8984375" style="10" customWidth="1"/>
    <col min="29" max="29" width="9.09765625" style="10" customWidth="1"/>
    <col min="30" max="31" width="8.796875" style="10" customWidth="1"/>
    <col min="32" max="32" width="9.296875" style="10" customWidth="1"/>
    <col min="33" max="16384" width="10" style="4"/>
  </cols>
  <sheetData>
    <row r="1" spans="1:32" ht="28.05" customHeight="1">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2" s="1" customFormat="1" ht="47.4" customHeight="1">
      <c r="A2" s="39" t="s">
        <v>0</v>
      </c>
      <c r="B2" s="39" t="s">
        <v>1</v>
      </c>
      <c r="C2" s="39" t="s">
        <v>2</v>
      </c>
      <c r="D2" s="40" t="s">
        <v>3</v>
      </c>
      <c r="E2" s="38" t="s">
        <v>15</v>
      </c>
      <c r="F2" s="38"/>
      <c r="G2" s="38" t="s">
        <v>21</v>
      </c>
      <c r="H2" s="38"/>
      <c r="I2" s="38"/>
      <c r="J2" s="38"/>
      <c r="K2" s="38" t="s">
        <v>22</v>
      </c>
      <c r="L2" s="38"/>
      <c r="M2" s="38"/>
      <c r="N2" s="38"/>
      <c r="O2" s="38" t="s">
        <v>23</v>
      </c>
      <c r="P2" s="38"/>
      <c r="Q2" s="38"/>
      <c r="R2" s="38"/>
      <c r="S2" s="38" t="s">
        <v>24</v>
      </c>
      <c r="T2" s="38"/>
      <c r="U2" s="38"/>
      <c r="V2" s="38"/>
      <c r="W2" s="38" t="s">
        <v>25</v>
      </c>
      <c r="X2" s="38"/>
      <c r="Y2" s="38"/>
      <c r="Z2" s="38"/>
      <c r="AA2" s="29" t="s">
        <v>4</v>
      </c>
      <c r="AB2" s="38" t="s">
        <v>5</v>
      </c>
      <c r="AC2" s="38"/>
      <c r="AD2" s="38"/>
      <c r="AE2" s="38"/>
      <c r="AF2" s="38"/>
    </row>
    <row r="3" spans="1:32" s="1" customFormat="1" ht="45.6" customHeight="1">
      <c r="A3" s="39"/>
      <c r="B3" s="39"/>
      <c r="C3" s="39"/>
      <c r="D3" s="40"/>
      <c r="E3" s="29" t="s">
        <v>6</v>
      </c>
      <c r="F3" s="29" t="s">
        <v>8</v>
      </c>
      <c r="G3" s="29" t="s">
        <v>7</v>
      </c>
      <c r="H3" s="29" t="s">
        <v>9</v>
      </c>
      <c r="I3" s="29" t="s">
        <v>10</v>
      </c>
      <c r="J3" s="29" t="s">
        <v>11</v>
      </c>
      <c r="K3" s="29" t="s">
        <v>7</v>
      </c>
      <c r="L3" s="29" t="s">
        <v>9</v>
      </c>
      <c r="M3" s="29" t="s">
        <v>10</v>
      </c>
      <c r="N3" s="29" t="s">
        <v>11</v>
      </c>
      <c r="O3" s="29" t="s">
        <v>7</v>
      </c>
      <c r="P3" s="29" t="s">
        <v>9</v>
      </c>
      <c r="Q3" s="29" t="s">
        <v>10</v>
      </c>
      <c r="R3" s="29" t="s">
        <v>11</v>
      </c>
      <c r="S3" s="29" t="s">
        <v>6</v>
      </c>
      <c r="T3" s="29" t="s">
        <v>9</v>
      </c>
      <c r="U3" s="29" t="s">
        <v>10</v>
      </c>
      <c r="V3" s="29" t="s">
        <v>11</v>
      </c>
      <c r="W3" s="29" t="s">
        <v>6</v>
      </c>
      <c r="X3" s="29" t="s">
        <v>9</v>
      </c>
      <c r="Y3" s="29" t="s">
        <v>10</v>
      </c>
      <c r="Z3" s="29" t="s">
        <v>11</v>
      </c>
      <c r="AA3" s="29">
        <v>2023</v>
      </c>
      <c r="AB3" s="29">
        <v>2024</v>
      </c>
      <c r="AC3" s="29">
        <v>2025</v>
      </c>
      <c r="AD3" s="29">
        <v>2026</v>
      </c>
      <c r="AE3" s="29">
        <v>2027</v>
      </c>
      <c r="AF3" s="29">
        <v>2028</v>
      </c>
    </row>
    <row r="4" spans="1:32" s="1" customFormat="1" ht="37.950000000000003" customHeight="1">
      <c r="A4" s="2">
        <v>1</v>
      </c>
      <c r="B4" s="7" t="s">
        <v>16</v>
      </c>
      <c r="C4" s="37" t="s">
        <v>13</v>
      </c>
      <c r="D4" s="32" t="s">
        <v>20</v>
      </c>
      <c r="E4" s="19">
        <v>67487.537795759999</v>
      </c>
      <c r="F4" s="19">
        <v>47749.845009239994</v>
      </c>
      <c r="G4" s="19">
        <f>E4*1.01</f>
        <v>68162.413173717607</v>
      </c>
      <c r="H4" s="19">
        <f>F4*1.01</f>
        <v>48227.343459332398</v>
      </c>
      <c r="I4" s="21">
        <f>G4/G6</f>
        <v>0.99989646401535504</v>
      </c>
      <c r="J4" s="21">
        <f>H4/H6</f>
        <v>0.99302428051566638</v>
      </c>
      <c r="K4" s="19">
        <f>G4*1.01</f>
        <v>68844.037305454782</v>
      </c>
      <c r="L4" s="19">
        <f>H4*1.01</f>
        <v>48709.616893925726</v>
      </c>
      <c r="M4" s="21">
        <f>K4/K6</f>
        <v>0.99989595151430621</v>
      </c>
      <c r="N4" s="21">
        <f>L4/L6</f>
        <v>0.99298998932944704</v>
      </c>
      <c r="O4" s="19">
        <f>K4*1.01</f>
        <v>69532.477678509327</v>
      </c>
      <c r="P4" s="19">
        <f>L4*1.01</f>
        <v>49196.713062864983</v>
      </c>
      <c r="Q4" s="21">
        <f>O4/O6</f>
        <v>0.99989543647665269</v>
      </c>
      <c r="R4" s="21">
        <f>P4/P6</f>
        <v>0.99295553077070409</v>
      </c>
      <c r="S4" s="19">
        <f>O4*1.01</f>
        <v>70227.802455294426</v>
      </c>
      <c r="T4" s="19">
        <f>P4*1.01</f>
        <v>49688.68019349363</v>
      </c>
      <c r="U4" s="21">
        <f>S4/S6</f>
        <v>0.99989491888984228</v>
      </c>
      <c r="V4" s="21">
        <f>T4/T6</f>
        <v>0.99292090403429012</v>
      </c>
      <c r="W4" s="19">
        <f>S4*1.01</f>
        <v>70930.080479847369</v>
      </c>
      <c r="X4" s="19">
        <f>T4*1.01</f>
        <v>50185.566995428569</v>
      </c>
      <c r="Y4" s="21">
        <f>W4/W6</f>
        <v>0.99989439874126085</v>
      </c>
      <c r="Z4" s="21">
        <f>X4/X6</f>
        <v>0.99288610831130131</v>
      </c>
      <c r="AA4" s="30">
        <v>1</v>
      </c>
      <c r="AB4" s="9"/>
      <c r="AC4" s="9"/>
      <c r="AD4" s="9"/>
      <c r="AE4" s="9"/>
      <c r="AF4" s="9"/>
    </row>
    <row r="5" spans="1:32" s="6" customFormat="1" ht="39.450000000000003" customHeight="1">
      <c r="A5" s="2">
        <v>2</v>
      </c>
      <c r="B5" s="41" t="s">
        <v>17</v>
      </c>
      <c r="C5" s="37"/>
      <c r="D5" s="8"/>
      <c r="E5" s="19">
        <v>6.9536880000000005</v>
      </c>
      <c r="F5" s="19">
        <v>333.77702399999993</v>
      </c>
      <c r="G5" s="20">
        <f>E5*1.015</f>
        <v>7.0579933199999996</v>
      </c>
      <c r="H5" s="20">
        <f>F5*1.015</f>
        <v>338.78367935999989</v>
      </c>
      <c r="I5" s="22">
        <f>G5/$G$6</f>
        <v>1.0353598464488005E-4</v>
      </c>
      <c r="J5" s="22">
        <f>H5/$H$6</f>
        <v>6.9757194843336106E-3</v>
      </c>
      <c r="K5" s="20">
        <f>G5*1.015</f>
        <v>7.1638632197999987</v>
      </c>
      <c r="L5" s="20">
        <f>H5*1.015</f>
        <v>343.86543455039987</v>
      </c>
      <c r="M5" s="22">
        <f>K5/$K$6</f>
        <v>1.0404848569380313E-4</v>
      </c>
      <c r="N5" s="22">
        <f>L5/$L$6</f>
        <v>7.0100106705529843E-3</v>
      </c>
      <c r="O5" s="20">
        <f>K5*1.015</f>
        <v>7.271321168096998</v>
      </c>
      <c r="P5" s="20">
        <f>L5*1.015</f>
        <v>349.02341606865582</v>
      </c>
      <c r="Q5" s="22">
        <f>O5/$O$6</f>
        <v>1.045635233473553E-4</v>
      </c>
      <c r="R5" s="22">
        <f>P5/$P$6</f>
        <v>7.0444692292959896E-3</v>
      </c>
      <c r="S5" s="20">
        <f>O5*1.015</f>
        <v>7.380390985618452</v>
      </c>
      <c r="T5" s="20">
        <f>P5*1.015</f>
        <v>354.2587673096856</v>
      </c>
      <c r="U5" s="22">
        <f>S5/$S$6</f>
        <v>1.050811101577327E-4</v>
      </c>
      <c r="V5" s="22">
        <f>T5/$T$6</f>
        <v>7.0790959657098217E-3</v>
      </c>
      <c r="W5" s="20">
        <f>S5*1.015</f>
        <v>7.4910968504027284</v>
      </c>
      <c r="X5" s="20">
        <f>T5*1.015</f>
        <v>359.57264881933082</v>
      </c>
      <c r="Y5" s="22">
        <f>W5/$W$6</f>
        <v>1.05601258739219E-4</v>
      </c>
      <c r="Z5" s="22">
        <f>X5/$X$6</f>
        <v>7.1138916886987098E-3</v>
      </c>
      <c r="AA5" s="11">
        <v>1</v>
      </c>
      <c r="AB5" s="9"/>
      <c r="AC5" s="9"/>
      <c r="AD5" s="9"/>
      <c r="AE5" s="9"/>
      <c r="AF5" s="9"/>
    </row>
    <row r="6" spans="1:32" s="28" customFormat="1" ht="52.2" customHeight="1">
      <c r="A6" s="36" t="s">
        <v>14</v>
      </c>
      <c r="B6" s="36"/>
      <c r="C6" s="24" t="s">
        <v>12</v>
      </c>
      <c r="D6" s="25">
        <v>1</v>
      </c>
      <c r="E6" s="26">
        <f t="shared" ref="E6:Z6" si="0">SUM(E4:E5)</f>
        <v>67494.491483759994</v>
      </c>
      <c r="F6" s="26">
        <f t="shared" si="0"/>
        <v>48083.622033239997</v>
      </c>
      <c r="G6" s="26">
        <f t="shared" si="0"/>
        <v>68169.471167037613</v>
      </c>
      <c r="H6" s="26">
        <f t="shared" si="0"/>
        <v>48566.127138692398</v>
      </c>
      <c r="I6" s="27">
        <f t="shared" si="0"/>
        <v>0.99999999999999989</v>
      </c>
      <c r="J6" s="27">
        <f t="shared" si="0"/>
        <v>1</v>
      </c>
      <c r="K6" s="26">
        <f t="shared" si="0"/>
        <v>68851.201168674583</v>
      </c>
      <c r="L6" s="26">
        <f t="shared" si="0"/>
        <v>49053.482328476122</v>
      </c>
      <c r="M6" s="27">
        <f t="shared" si="0"/>
        <v>1</v>
      </c>
      <c r="N6" s="27">
        <f t="shared" si="0"/>
        <v>1</v>
      </c>
      <c r="O6" s="26">
        <f t="shared" si="0"/>
        <v>69539.748999677424</v>
      </c>
      <c r="P6" s="26">
        <f t="shared" si="0"/>
        <v>49545.736478933635</v>
      </c>
      <c r="Q6" s="27">
        <f t="shared" si="0"/>
        <v>1</v>
      </c>
      <c r="R6" s="27">
        <f t="shared" si="0"/>
        <v>1</v>
      </c>
      <c r="S6" s="26">
        <f t="shared" si="0"/>
        <v>70235.182846280048</v>
      </c>
      <c r="T6" s="26">
        <f t="shared" si="0"/>
        <v>50042.938960803316</v>
      </c>
      <c r="U6" s="27">
        <f t="shared" si="0"/>
        <v>1</v>
      </c>
      <c r="V6" s="27">
        <f t="shared" si="0"/>
        <v>0.99999999999999989</v>
      </c>
      <c r="W6" s="26">
        <f t="shared" si="0"/>
        <v>70937.571576697766</v>
      </c>
      <c r="X6" s="26">
        <f t="shared" si="0"/>
        <v>50545.139644247902</v>
      </c>
      <c r="Y6" s="27">
        <f t="shared" si="0"/>
        <v>1</v>
      </c>
      <c r="Z6" s="27">
        <f t="shared" si="0"/>
        <v>1</v>
      </c>
      <c r="AA6" s="25">
        <v>2</v>
      </c>
      <c r="AB6" s="25"/>
      <c r="AC6" s="25"/>
      <c r="AD6" s="25"/>
      <c r="AE6" s="25"/>
      <c r="AF6" s="25"/>
    </row>
    <row r="7" spans="1:32" s="13" customFormat="1" ht="28.05" customHeight="1">
      <c r="A7" s="12"/>
      <c r="D7" s="12"/>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2" s="16" customFormat="1" ht="67.8" customHeight="1">
      <c r="A8" s="35" t="s">
        <v>26</v>
      </c>
      <c r="B8" s="35"/>
      <c r="C8" s="17"/>
      <c r="D8" s="23" t="s">
        <v>18</v>
      </c>
      <c r="E8" s="31">
        <v>0.01</v>
      </c>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1:32" s="16" customFormat="1" ht="64.05" customHeight="1">
      <c r="A9" s="35"/>
      <c r="B9" s="35"/>
      <c r="C9" s="17"/>
      <c r="D9" s="23" t="s">
        <v>19</v>
      </c>
      <c r="E9" s="31">
        <v>1.4999999999999999E-2</v>
      </c>
      <c r="G9" s="18"/>
      <c r="H9" s="18"/>
      <c r="I9" s="18"/>
      <c r="J9" s="18"/>
      <c r="K9" s="18"/>
      <c r="L9" s="18"/>
      <c r="M9" s="18"/>
      <c r="N9" s="18"/>
      <c r="O9" s="18"/>
      <c r="P9" s="18"/>
      <c r="Q9" s="18"/>
      <c r="R9" s="18"/>
      <c r="S9" s="18"/>
      <c r="T9" s="18"/>
      <c r="U9" s="18"/>
      <c r="V9" s="18"/>
      <c r="W9" s="18"/>
      <c r="X9" s="18"/>
      <c r="Y9" s="18"/>
      <c r="Z9" s="18"/>
      <c r="AA9" s="18"/>
      <c r="AB9" s="18"/>
      <c r="AC9" s="18"/>
      <c r="AD9" s="18"/>
      <c r="AE9" s="18"/>
      <c r="AF9" s="18"/>
    </row>
    <row r="10" spans="1:32" s="16" customFormat="1" ht="64.8" customHeight="1">
      <c r="A10" s="35"/>
      <c r="B10" s="35"/>
      <c r="C10" s="17"/>
      <c r="D10" s="33"/>
      <c r="E10" s="34"/>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1" spans="1:32" s="16" customFormat="1" ht="28.05" customHeight="1">
      <c r="A11" s="35"/>
      <c r="B11" s="35"/>
      <c r="C11" s="17"/>
      <c r="D11" s="15"/>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row>
    <row r="12" spans="1:32" s="16" customFormat="1" ht="54.6" customHeight="1">
      <c r="A12" s="35"/>
      <c r="B12" s="35"/>
      <c r="C12" s="17"/>
      <c r="D12" s="15"/>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row>
    <row r="13" spans="1:32" s="16" customFormat="1" ht="28.05" customHeight="1">
      <c r="A13" s="15"/>
      <c r="C13" s="17"/>
      <c r="D13" s="15"/>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row>
    <row r="14" spans="1:32" s="16" customFormat="1" ht="28.05" customHeight="1">
      <c r="A14" s="15"/>
      <c r="C14" s="17"/>
      <c r="D14" s="15"/>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row>
    <row r="15" spans="1:32" s="16" customFormat="1" ht="28.05" customHeight="1">
      <c r="A15" s="15"/>
      <c r="C15" s="17"/>
      <c r="D15" s="15"/>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row>
    <row r="16" spans="1:32" s="16" customFormat="1" ht="28.05" customHeight="1">
      <c r="A16" s="15"/>
      <c r="C16" s="17"/>
      <c r="D16" s="15"/>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row>
    <row r="17" spans="1:32" s="16" customFormat="1" ht="28.05" customHeight="1">
      <c r="A17" s="15"/>
      <c r="C17" s="17"/>
      <c r="D17" s="15"/>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row>
    <row r="18" spans="1:32" s="16" customFormat="1" ht="28.05" customHeight="1">
      <c r="A18" s="15"/>
      <c r="C18" s="17"/>
      <c r="D18" s="15"/>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32" s="16" customFormat="1" ht="28.05" customHeight="1">
      <c r="A19" s="15"/>
      <c r="C19" s="17"/>
      <c r="D19" s="15"/>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row>
    <row r="20" spans="1:32" s="16" customFormat="1" ht="28.05" customHeight="1">
      <c r="A20" s="15"/>
      <c r="C20" s="17"/>
      <c r="D20" s="15"/>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1:32" s="16" customFormat="1" ht="28.05" customHeight="1">
      <c r="A21" s="15"/>
      <c r="C21" s="17"/>
      <c r="D21" s="15"/>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row>
    <row r="22" spans="1:32" s="16" customFormat="1" ht="28.05" customHeight="1">
      <c r="A22" s="15"/>
      <c r="C22" s="17"/>
      <c r="D22" s="15"/>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row>
    <row r="23" spans="1:32" s="16" customFormat="1" ht="28.05" customHeight="1">
      <c r="A23" s="15"/>
      <c r="C23" s="17"/>
      <c r="D23" s="15"/>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1:32" s="16" customFormat="1" ht="28.05" customHeight="1">
      <c r="A24" s="15"/>
      <c r="C24" s="17"/>
      <c r="D24" s="15"/>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s="16" customFormat="1" ht="28.05" customHeight="1">
      <c r="A25" s="15"/>
      <c r="C25" s="17"/>
      <c r="D25" s="15"/>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1:32" s="16" customFormat="1" ht="28.05" customHeight="1">
      <c r="A26" s="15"/>
      <c r="C26" s="17"/>
      <c r="D26" s="15"/>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2" s="16" customFormat="1" ht="28.05" customHeight="1">
      <c r="A27" s="15"/>
      <c r="C27" s="17"/>
      <c r="D27" s="15"/>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row>
    <row r="28" spans="1:32" s="16" customFormat="1" ht="28.05" customHeight="1">
      <c r="A28" s="15"/>
      <c r="C28" s="17"/>
      <c r="D28" s="15"/>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2" s="16" customFormat="1" ht="28.05" customHeight="1">
      <c r="A29" s="15"/>
      <c r="C29" s="17"/>
      <c r="D29" s="15"/>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row>
    <row r="30" spans="1:32" s="16" customFormat="1" ht="28.05" customHeight="1">
      <c r="A30" s="15"/>
      <c r="C30" s="17"/>
      <c r="D30" s="15"/>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row>
    <row r="31" spans="1:32" s="16" customFormat="1" ht="28.05" customHeight="1">
      <c r="A31" s="15"/>
      <c r="C31" s="17"/>
      <c r="D31" s="15"/>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row>
    <row r="32" spans="1:32" s="16" customFormat="1" ht="28.05" customHeight="1">
      <c r="A32" s="15"/>
      <c r="C32" s="17"/>
      <c r="D32" s="15"/>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row>
    <row r="33" spans="1:32" s="16" customFormat="1" ht="28.05" customHeight="1">
      <c r="A33" s="15"/>
      <c r="C33" s="17"/>
      <c r="D33" s="15"/>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row>
    <row r="34" spans="1:32" s="16" customFormat="1" ht="28.05" customHeight="1">
      <c r="A34" s="15"/>
      <c r="C34" s="17"/>
      <c r="D34" s="15"/>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row>
    <row r="35" spans="1:32" s="16" customFormat="1" ht="28.05" customHeight="1">
      <c r="A35" s="15"/>
      <c r="C35" s="17"/>
      <c r="D35" s="15"/>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row>
    <row r="36" spans="1:32" s="16" customFormat="1" ht="28.05" customHeight="1">
      <c r="A36" s="15"/>
      <c r="C36" s="17"/>
      <c r="D36" s="15"/>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s="16" customFormat="1" ht="28.05" customHeight="1">
      <c r="A37" s="15"/>
      <c r="C37" s="17"/>
      <c r="D37" s="15"/>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1:32" s="16" customFormat="1" ht="28.05" customHeight="1">
      <c r="A38" s="15"/>
      <c r="C38" s="17"/>
      <c r="D38" s="15"/>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s="16" customFormat="1" ht="28.05" customHeight="1">
      <c r="A39" s="15"/>
      <c r="C39" s="17"/>
      <c r="D39" s="15"/>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row>
    <row r="40" spans="1:32" s="16" customFormat="1" ht="28.05" customHeight="1">
      <c r="A40" s="15"/>
      <c r="C40" s="17"/>
      <c r="D40" s="15"/>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1:32" s="16" customFormat="1" ht="28.05" customHeight="1">
      <c r="A41" s="15"/>
      <c r="C41" s="17"/>
      <c r="D41" s="15"/>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row>
    <row r="42" spans="1:32" s="16" customFormat="1" ht="28.05" customHeight="1">
      <c r="A42" s="15"/>
      <c r="C42" s="17"/>
      <c r="D42" s="15"/>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1:32" s="16" customFormat="1" ht="28.05" customHeight="1">
      <c r="A43" s="15"/>
      <c r="C43" s="17"/>
      <c r="D43" s="15"/>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1:32" s="16" customFormat="1" ht="28.05" customHeight="1">
      <c r="A44" s="15"/>
      <c r="C44" s="17"/>
      <c r="D44" s="15"/>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1:32" s="16" customFormat="1" ht="28.05" customHeight="1">
      <c r="A45" s="15"/>
      <c r="C45" s="17"/>
      <c r="D45" s="15"/>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row>
    <row r="46" spans="1:32" s="16" customFormat="1" ht="28.05" customHeight="1">
      <c r="A46" s="15"/>
      <c r="C46" s="17"/>
      <c r="D46" s="15"/>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spans="1:32" s="16" customFormat="1" ht="28.05" customHeight="1">
      <c r="A47" s="15"/>
      <c r="C47" s="17"/>
      <c r="D47" s="15"/>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row>
    <row r="48" spans="1:32" s="16" customFormat="1" ht="28.05" customHeight="1">
      <c r="A48" s="15"/>
      <c r="C48" s="17"/>
      <c r="D48" s="15"/>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spans="1:32" s="16" customFormat="1" ht="28.05" customHeight="1">
      <c r="A49" s="15"/>
      <c r="C49" s="17"/>
      <c r="D49" s="15"/>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s="16" customFormat="1" ht="28.05" customHeight="1">
      <c r="A50" s="15"/>
      <c r="C50" s="17"/>
      <c r="D50" s="1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s="16" customFormat="1" ht="28.05" customHeight="1">
      <c r="A51" s="15"/>
      <c r="C51" s="17"/>
      <c r="D51" s="15"/>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s="16" customFormat="1" ht="28.05" customHeight="1">
      <c r="A52" s="15"/>
      <c r="C52" s="17"/>
      <c r="D52" s="1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s="16" customFormat="1" ht="28.05" customHeight="1">
      <c r="A53" s="15"/>
      <c r="C53" s="17"/>
      <c r="D53" s="15"/>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s="16" customFormat="1" ht="28.05" customHeight="1">
      <c r="A54" s="15"/>
      <c r="C54" s="17"/>
      <c r="D54" s="15"/>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s="16" customFormat="1" ht="28.05" customHeight="1">
      <c r="A55" s="15"/>
      <c r="C55" s="17"/>
      <c r="D55" s="15"/>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s="16" customFormat="1" ht="28.05" customHeight="1">
      <c r="A56" s="15"/>
      <c r="C56" s="17"/>
      <c r="D56" s="15"/>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1:32" s="16" customFormat="1" ht="28.05" customHeight="1">
      <c r="A57" s="15"/>
      <c r="C57" s="17"/>
      <c r="D57" s="15"/>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s="16" customFormat="1" ht="28.05" customHeight="1">
      <c r="A58" s="15"/>
      <c r="C58" s="17"/>
      <c r="D58" s="15"/>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s="16" customFormat="1" ht="28.05" customHeight="1">
      <c r="A59" s="15"/>
      <c r="C59" s="17"/>
      <c r="D59" s="15"/>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s="16" customFormat="1" ht="28.05" customHeight="1">
      <c r="A60" s="15"/>
      <c r="C60" s="17"/>
      <c r="D60" s="15"/>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row>
    <row r="61" spans="1:32" s="16" customFormat="1" ht="28.05" customHeight="1">
      <c r="A61" s="15"/>
      <c r="C61" s="17"/>
      <c r="D61" s="15"/>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s="16" customFormat="1" ht="28.05" customHeight="1">
      <c r="A62" s="15"/>
      <c r="C62" s="17"/>
      <c r="D62" s="15"/>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s="16" customFormat="1" ht="28.05" customHeight="1">
      <c r="A63" s="15"/>
      <c r="C63" s="17"/>
      <c r="D63" s="15"/>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s="16" customFormat="1" ht="28.05" customHeight="1">
      <c r="A64" s="15"/>
      <c r="C64" s="17"/>
      <c r="D64" s="15"/>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1:32" s="16" customFormat="1" ht="28.05" customHeight="1">
      <c r="A65" s="15"/>
      <c r="C65" s="17"/>
      <c r="D65" s="15"/>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row>
    <row r="66" spans="1:32" s="16" customFormat="1" ht="28.05" customHeight="1">
      <c r="A66" s="15"/>
      <c r="C66" s="17"/>
      <c r="D66" s="15"/>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row>
    <row r="67" spans="1:32" s="16" customFormat="1" ht="28.05" customHeight="1">
      <c r="A67" s="15"/>
      <c r="C67" s="17"/>
      <c r="D67" s="15"/>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row>
    <row r="68" spans="1:32" s="16" customFormat="1" ht="28.05" customHeight="1">
      <c r="A68" s="15"/>
      <c r="C68" s="17"/>
      <c r="D68" s="15"/>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row>
    <row r="69" spans="1:32" s="16" customFormat="1" ht="28.05" customHeight="1">
      <c r="A69" s="15"/>
      <c r="C69" s="17"/>
      <c r="D69" s="15"/>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row>
    <row r="70" spans="1:32" s="16" customFormat="1" ht="28.05" customHeight="1">
      <c r="A70" s="15"/>
      <c r="C70" s="17"/>
      <c r="D70" s="15"/>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row>
    <row r="71" spans="1:32" s="16" customFormat="1" ht="28.05" customHeight="1">
      <c r="A71" s="15"/>
      <c r="C71" s="17"/>
      <c r="D71" s="15"/>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row>
    <row r="72" spans="1:32" s="16" customFormat="1" ht="28.05" customHeight="1">
      <c r="A72" s="15"/>
      <c r="C72" s="17"/>
      <c r="D72" s="15"/>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row>
    <row r="73" spans="1:32" s="16" customFormat="1" ht="28.05" customHeight="1">
      <c r="A73" s="15"/>
      <c r="C73" s="17"/>
      <c r="D73" s="15"/>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row>
    <row r="74" spans="1:32" s="16" customFormat="1" ht="28.05" customHeight="1">
      <c r="A74" s="15"/>
      <c r="C74" s="17"/>
      <c r="D74" s="15"/>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row>
    <row r="75" spans="1:32" s="16" customFormat="1" ht="28.05" customHeight="1">
      <c r="A75" s="15"/>
      <c r="C75" s="17"/>
      <c r="D75" s="15"/>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row>
    <row r="76" spans="1:32" s="16" customFormat="1" ht="28.05" customHeight="1">
      <c r="A76" s="15"/>
      <c r="C76" s="17"/>
      <c r="D76" s="15"/>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row>
    <row r="77" spans="1:32" s="16" customFormat="1" ht="28.05" customHeight="1">
      <c r="A77" s="15"/>
      <c r="C77" s="17"/>
      <c r="D77" s="15"/>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row>
    <row r="78" spans="1:32" s="16" customFormat="1" ht="28.05" customHeight="1">
      <c r="A78" s="15"/>
      <c r="C78" s="17"/>
      <c r="D78" s="15"/>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row>
    <row r="79" spans="1:32" s="16" customFormat="1" ht="28.05" customHeight="1">
      <c r="A79" s="15"/>
      <c r="C79" s="17"/>
      <c r="D79" s="15"/>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row>
    <row r="80" spans="1:32" s="16" customFormat="1" ht="28.05" customHeight="1">
      <c r="A80" s="15"/>
      <c r="C80" s="17"/>
      <c r="D80" s="15"/>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row>
    <row r="81" spans="1:32" s="16" customFormat="1" ht="28.05" customHeight="1">
      <c r="A81" s="15"/>
      <c r="C81" s="17"/>
      <c r="D81" s="15"/>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row>
    <row r="82" spans="1:32" s="16" customFormat="1" ht="28.05" customHeight="1">
      <c r="A82" s="15"/>
      <c r="C82" s="17"/>
      <c r="D82" s="15"/>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row>
    <row r="83" spans="1:32" s="16" customFormat="1" ht="28.05" customHeight="1">
      <c r="A83" s="15"/>
      <c r="C83" s="17"/>
      <c r="D83" s="15"/>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row>
    <row r="84" spans="1:32" s="16" customFormat="1" ht="28.05" customHeight="1">
      <c r="A84" s="15"/>
      <c r="C84" s="17"/>
      <c r="D84" s="15"/>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row>
    <row r="85" spans="1:32" s="16" customFormat="1" ht="28.05" customHeight="1">
      <c r="A85" s="15"/>
      <c r="C85" s="17"/>
      <c r="D85" s="15"/>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row>
    <row r="86" spans="1:32" s="16" customFormat="1" ht="28.05" customHeight="1">
      <c r="A86" s="15"/>
      <c r="C86" s="17"/>
      <c r="D86" s="15"/>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row>
    <row r="87" spans="1:32" s="16" customFormat="1" ht="28.05" customHeight="1">
      <c r="A87" s="15"/>
      <c r="C87" s="17"/>
      <c r="D87" s="15"/>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row>
    <row r="88" spans="1:32" s="16" customFormat="1" ht="28.05" customHeight="1">
      <c r="A88" s="15"/>
      <c r="C88" s="17"/>
      <c r="D88" s="15"/>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spans="1:32" s="16" customFormat="1" ht="28.05" customHeight="1">
      <c r="A89" s="15"/>
      <c r="C89" s="17"/>
      <c r="D89" s="15"/>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row>
    <row r="90" spans="1:32" s="16" customFormat="1" ht="28.05" customHeight="1">
      <c r="A90" s="15"/>
      <c r="C90" s="17"/>
      <c r="D90" s="15"/>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row>
    <row r="91" spans="1:32" s="16" customFormat="1" ht="28.05" customHeight="1">
      <c r="A91" s="15"/>
      <c r="C91" s="17"/>
      <c r="D91" s="15"/>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row>
    <row r="92" spans="1:32" s="16" customFormat="1" ht="28.05" customHeight="1">
      <c r="A92" s="15"/>
      <c r="C92" s="17"/>
      <c r="D92" s="15"/>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row>
    <row r="93" spans="1:32" s="16" customFormat="1" ht="28.05" customHeight="1">
      <c r="A93" s="15"/>
      <c r="C93" s="17"/>
      <c r="D93" s="15"/>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row>
    <row r="94" spans="1:32" s="16" customFormat="1" ht="28.05" customHeight="1">
      <c r="A94" s="15"/>
      <c r="C94" s="17"/>
      <c r="D94" s="15"/>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row>
    <row r="95" spans="1:32" s="16" customFormat="1" ht="28.05" customHeight="1">
      <c r="A95" s="15"/>
      <c r="C95" s="17"/>
      <c r="D95" s="15"/>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row>
    <row r="96" spans="1:32" s="16" customFormat="1" ht="28.05" customHeight="1">
      <c r="A96" s="15"/>
      <c r="C96" s="17"/>
      <c r="D96" s="15"/>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row>
    <row r="97" spans="1:32" s="16" customFormat="1" ht="28.05" customHeight="1">
      <c r="A97" s="15"/>
      <c r="C97" s="17"/>
      <c r="D97" s="15"/>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row>
    <row r="98" spans="1:32" s="16" customFormat="1" ht="28.05" customHeight="1">
      <c r="A98" s="15"/>
      <c r="C98" s="17"/>
      <c r="D98" s="15"/>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row>
    <row r="99" spans="1:32" s="16" customFormat="1" ht="28.05" customHeight="1">
      <c r="A99" s="15"/>
      <c r="C99" s="17"/>
      <c r="D99" s="15"/>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row>
    <row r="100" spans="1:32" s="16" customFormat="1" ht="28.05" customHeight="1">
      <c r="A100" s="15"/>
      <c r="C100" s="17"/>
      <c r="D100" s="15"/>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row>
    <row r="101" spans="1:32" s="16" customFormat="1" ht="28.05" customHeight="1">
      <c r="A101" s="15"/>
      <c r="C101" s="17"/>
      <c r="D101" s="15"/>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row>
    <row r="102" spans="1:32" s="16" customFormat="1" ht="28.05" customHeight="1">
      <c r="A102" s="15"/>
      <c r="C102" s="17"/>
      <c r="D102" s="15"/>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row>
    <row r="103" spans="1:32" s="16" customFormat="1" ht="28.05" customHeight="1">
      <c r="A103" s="15"/>
      <c r="C103" s="17"/>
      <c r="D103" s="15"/>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row>
    <row r="104" spans="1:32" s="16" customFormat="1" ht="28.05" customHeight="1">
      <c r="A104" s="15"/>
      <c r="C104" s="17"/>
      <c r="D104" s="15"/>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row>
    <row r="105" spans="1:32" s="16" customFormat="1" ht="28.05" customHeight="1">
      <c r="A105" s="15"/>
      <c r="C105" s="17"/>
      <c r="D105" s="15"/>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row>
    <row r="106" spans="1:32" s="16" customFormat="1" ht="28.05" customHeight="1">
      <c r="A106" s="15"/>
      <c r="C106" s="17"/>
      <c r="D106" s="15"/>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row>
    <row r="107" spans="1:32" s="16" customFormat="1" ht="28.05" customHeight="1">
      <c r="A107" s="15"/>
      <c r="C107" s="17"/>
      <c r="D107" s="15"/>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row>
    <row r="108" spans="1:32" s="16" customFormat="1" ht="28.05" customHeight="1">
      <c r="A108" s="15"/>
      <c r="C108" s="17"/>
      <c r="D108" s="15"/>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row>
    <row r="109" spans="1:32" s="16" customFormat="1" ht="28.05" customHeight="1">
      <c r="A109" s="15"/>
      <c r="C109" s="17"/>
      <c r="D109" s="15"/>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row>
    <row r="110" spans="1:32" s="16" customFormat="1" ht="28.05" customHeight="1">
      <c r="A110" s="15"/>
      <c r="C110" s="17"/>
      <c r="D110" s="15"/>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row>
    <row r="111" spans="1:32" s="16" customFormat="1" ht="28.05" customHeight="1">
      <c r="A111" s="15"/>
      <c r="C111" s="17"/>
      <c r="D111" s="15"/>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row>
    <row r="112" spans="1:32" s="16" customFormat="1" ht="28.05" customHeight="1">
      <c r="A112" s="15"/>
      <c r="C112" s="17"/>
      <c r="D112" s="15"/>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row>
    <row r="113" spans="1:32" s="16" customFormat="1" ht="28.05" customHeight="1">
      <c r="A113" s="15"/>
      <c r="C113" s="17"/>
      <c r="D113" s="15"/>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row>
    <row r="114" spans="1:32" s="16" customFormat="1" ht="28.05" customHeight="1">
      <c r="A114" s="15"/>
      <c r="C114" s="17"/>
      <c r="D114" s="15"/>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row>
    <row r="115" spans="1:32" s="16" customFormat="1" ht="28.05" customHeight="1">
      <c r="A115" s="15"/>
      <c r="C115" s="17"/>
      <c r="D115" s="15"/>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row>
    <row r="116" spans="1:32" s="16" customFormat="1" ht="28.05" customHeight="1">
      <c r="A116" s="15"/>
      <c r="C116" s="17"/>
      <c r="D116" s="15"/>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row>
    <row r="117" spans="1:32" s="16" customFormat="1" ht="28.05" customHeight="1">
      <c r="A117" s="15"/>
      <c r="C117" s="17"/>
      <c r="D117" s="15"/>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row>
    <row r="118" spans="1:32" s="16" customFormat="1" ht="28.05" customHeight="1">
      <c r="A118" s="15"/>
      <c r="C118" s="17"/>
      <c r="D118" s="15"/>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row>
    <row r="119" spans="1:32" s="16" customFormat="1" ht="28.05" customHeight="1">
      <c r="A119" s="15"/>
      <c r="C119" s="17"/>
      <c r="D119" s="15"/>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row>
    <row r="120" spans="1:32" s="16" customFormat="1" ht="28.05" customHeight="1">
      <c r="A120" s="15"/>
      <c r="C120" s="17"/>
      <c r="D120" s="15"/>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row>
    <row r="121" spans="1:32" s="16" customFormat="1" ht="28.05" customHeight="1">
      <c r="A121" s="15"/>
      <c r="C121" s="17"/>
      <c r="D121" s="15"/>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row>
    <row r="122" spans="1:32" s="16" customFormat="1" ht="28.05" customHeight="1">
      <c r="A122" s="15"/>
      <c r="C122" s="17"/>
      <c r="D122" s="15"/>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row>
    <row r="123" spans="1:32" s="16" customFormat="1" ht="28.05" customHeight="1">
      <c r="A123" s="15"/>
      <c r="C123" s="17"/>
      <c r="D123" s="15"/>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row>
    <row r="124" spans="1:32" s="16" customFormat="1" ht="28.05" customHeight="1">
      <c r="A124" s="15"/>
      <c r="C124" s="17"/>
      <c r="D124" s="15"/>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row>
    <row r="125" spans="1:32" s="16" customFormat="1" ht="28.05" customHeight="1">
      <c r="A125" s="15"/>
      <c r="C125" s="17"/>
      <c r="D125" s="15"/>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row>
    <row r="126" spans="1:32" s="16" customFormat="1" ht="28.05" customHeight="1">
      <c r="A126" s="15"/>
      <c r="C126" s="17"/>
      <c r="D126" s="15"/>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row>
    <row r="127" spans="1:32" s="16" customFormat="1" ht="28.05" customHeight="1">
      <c r="A127" s="15"/>
      <c r="C127" s="17"/>
      <c r="D127" s="15"/>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row>
    <row r="128" spans="1:32" s="16" customFormat="1" ht="28.05" customHeight="1">
      <c r="A128" s="15"/>
      <c r="C128" s="17"/>
      <c r="D128" s="15"/>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row>
    <row r="129" spans="1:32" s="16" customFormat="1" ht="28.05" customHeight="1">
      <c r="A129" s="15"/>
      <c r="C129" s="17"/>
      <c r="D129" s="15"/>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row>
    <row r="130" spans="1:32" s="16" customFormat="1" ht="28.05" customHeight="1">
      <c r="A130" s="15"/>
      <c r="C130" s="17"/>
      <c r="D130" s="15"/>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row>
    <row r="131" spans="1:32" s="16" customFormat="1" ht="28.05" customHeight="1">
      <c r="A131" s="15"/>
      <c r="C131" s="17"/>
      <c r="D131" s="15"/>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row>
    <row r="132" spans="1:32" s="16" customFormat="1" ht="28.05" customHeight="1">
      <c r="A132" s="15"/>
      <c r="C132" s="17"/>
      <c r="D132" s="15"/>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row>
    <row r="133" spans="1:32" s="16" customFormat="1" ht="28.05" customHeight="1">
      <c r="A133" s="15"/>
      <c r="C133" s="17"/>
      <c r="D133" s="15"/>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row>
    <row r="134" spans="1:32" s="16" customFormat="1" ht="28.05" customHeight="1">
      <c r="A134" s="15"/>
      <c r="C134" s="17"/>
      <c r="D134" s="15"/>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row>
    <row r="135" spans="1:32" s="16" customFormat="1" ht="28.05" customHeight="1">
      <c r="A135" s="15"/>
      <c r="C135" s="17"/>
      <c r="D135" s="15"/>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row>
    <row r="136" spans="1:32" s="16" customFormat="1" ht="28.05" customHeight="1">
      <c r="A136" s="15"/>
      <c r="C136" s="17"/>
      <c r="D136" s="15"/>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row>
    <row r="137" spans="1:32" s="16" customFormat="1" ht="28.05" customHeight="1">
      <c r="A137" s="15"/>
      <c r="C137" s="17"/>
      <c r="D137" s="15"/>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row>
    <row r="138" spans="1:32" s="16" customFormat="1" ht="28.05" customHeight="1">
      <c r="A138" s="15"/>
      <c r="C138" s="17"/>
      <c r="D138" s="15"/>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row>
    <row r="139" spans="1:32" s="16" customFormat="1" ht="28.05" customHeight="1">
      <c r="A139" s="15"/>
      <c r="C139" s="17"/>
      <c r="D139" s="15"/>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row>
    <row r="140" spans="1:32" s="16" customFormat="1" ht="28.05" customHeight="1">
      <c r="A140" s="15"/>
      <c r="C140" s="17"/>
      <c r="D140" s="15"/>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row>
    <row r="141" spans="1:32" s="16" customFormat="1" ht="28.05" customHeight="1">
      <c r="A141" s="15"/>
      <c r="C141" s="17"/>
      <c r="D141" s="15"/>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row>
    <row r="142" spans="1:32" s="16" customFormat="1" ht="28.05" customHeight="1">
      <c r="A142" s="15"/>
      <c r="C142" s="17"/>
      <c r="D142" s="15"/>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row>
    <row r="143" spans="1:32" s="16" customFormat="1" ht="28.05" customHeight="1">
      <c r="A143" s="15"/>
      <c r="C143" s="17"/>
      <c r="D143" s="15"/>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row>
    <row r="144" spans="1:32" s="16" customFormat="1" ht="28.05" customHeight="1">
      <c r="A144" s="15"/>
      <c r="C144" s="17"/>
      <c r="D144" s="15"/>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row>
    <row r="145" spans="1:32" s="16" customFormat="1" ht="28.05" customHeight="1">
      <c r="A145" s="15"/>
      <c r="C145" s="17"/>
      <c r="D145" s="15"/>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row>
    <row r="146" spans="1:32" s="16" customFormat="1" ht="28.05" customHeight="1">
      <c r="A146" s="15"/>
      <c r="C146" s="17"/>
      <c r="D146" s="15"/>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row>
    <row r="147" spans="1:32" s="16" customFormat="1" ht="28.05" customHeight="1">
      <c r="A147" s="15"/>
      <c r="C147" s="17"/>
      <c r="D147" s="15"/>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row>
    <row r="148" spans="1:32" s="16" customFormat="1" ht="28.05" customHeight="1">
      <c r="A148" s="15"/>
      <c r="C148" s="17"/>
      <c r="D148" s="15"/>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row>
    <row r="149" spans="1:32" s="16" customFormat="1" ht="28.05" customHeight="1">
      <c r="A149" s="15"/>
      <c r="C149" s="17"/>
      <c r="D149" s="15"/>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row>
    <row r="150" spans="1:32" s="16" customFormat="1" ht="28.05" customHeight="1">
      <c r="A150" s="15"/>
      <c r="C150" s="17"/>
      <c r="D150" s="15"/>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row>
    <row r="151" spans="1:32" s="16" customFormat="1" ht="28.05" customHeight="1">
      <c r="A151" s="15"/>
      <c r="C151" s="17"/>
      <c r="D151" s="15"/>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row>
    <row r="152" spans="1:32" s="16" customFormat="1" ht="28.05" customHeight="1">
      <c r="A152" s="15"/>
      <c r="C152" s="17"/>
      <c r="D152" s="15"/>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row>
    <row r="153" spans="1:32" s="16" customFormat="1" ht="28.05" customHeight="1">
      <c r="A153" s="15"/>
      <c r="C153" s="17"/>
      <c r="D153" s="15"/>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row>
    <row r="154" spans="1:32" s="16" customFormat="1" ht="28.05" customHeight="1">
      <c r="A154" s="15"/>
      <c r="C154" s="17"/>
      <c r="D154" s="15"/>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row>
    <row r="155" spans="1:32" s="16" customFormat="1" ht="28.05" customHeight="1">
      <c r="A155" s="15"/>
      <c r="C155" s="17"/>
      <c r="D155" s="15"/>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row>
    <row r="156" spans="1:32" s="16" customFormat="1" ht="28.05" customHeight="1">
      <c r="A156" s="15"/>
      <c r="C156" s="17"/>
      <c r="D156" s="15"/>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row>
    <row r="157" spans="1:32" s="16" customFormat="1" ht="28.05" customHeight="1">
      <c r="A157" s="15"/>
      <c r="C157" s="17"/>
      <c r="D157" s="15"/>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row>
    <row r="158" spans="1:32" s="16" customFormat="1" ht="28.05" customHeight="1">
      <c r="A158" s="15"/>
      <c r="C158" s="17"/>
      <c r="D158" s="15"/>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row>
    <row r="159" spans="1:32" s="16" customFormat="1" ht="28.05" customHeight="1">
      <c r="A159" s="15"/>
      <c r="C159" s="17"/>
      <c r="D159" s="15"/>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row>
    <row r="160" spans="1:32" s="16" customFormat="1" ht="28.05" customHeight="1">
      <c r="A160" s="15"/>
      <c r="C160" s="17"/>
      <c r="D160" s="15"/>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row>
    <row r="161" spans="1:32" s="16" customFormat="1" ht="28.05" customHeight="1">
      <c r="A161" s="15"/>
      <c r="C161" s="17"/>
      <c r="D161" s="15"/>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row>
    <row r="162" spans="1:32" s="16" customFormat="1" ht="28.05" customHeight="1">
      <c r="A162" s="15"/>
      <c r="C162" s="17"/>
      <c r="D162" s="15"/>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row>
    <row r="163" spans="1:32" s="16" customFormat="1" ht="28.05" customHeight="1">
      <c r="A163" s="15"/>
      <c r="C163" s="17"/>
      <c r="D163" s="15"/>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row>
    <row r="164" spans="1:32" s="16" customFormat="1" ht="28.05" customHeight="1">
      <c r="A164" s="15"/>
      <c r="C164" s="17"/>
      <c r="D164" s="15"/>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row>
    <row r="165" spans="1:32" s="16" customFormat="1" ht="28.05" customHeight="1">
      <c r="A165" s="15"/>
      <c r="C165" s="17"/>
      <c r="D165" s="15"/>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row>
    <row r="166" spans="1:32" s="16" customFormat="1" ht="28.05" customHeight="1">
      <c r="A166" s="15"/>
      <c r="C166" s="17"/>
      <c r="D166" s="15"/>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row>
    <row r="167" spans="1:32" s="16" customFormat="1" ht="28.05" customHeight="1">
      <c r="A167" s="15"/>
      <c r="C167" s="17"/>
      <c r="D167" s="15"/>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row>
    <row r="168" spans="1:32" s="16" customFormat="1" ht="28.05" customHeight="1">
      <c r="A168" s="15"/>
      <c r="C168" s="17"/>
      <c r="D168" s="15"/>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row>
    <row r="169" spans="1:32" s="16" customFormat="1" ht="28.05" customHeight="1">
      <c r="A169" s="15"/>
      <c r="C169" s="17"/>
      <c r="D169" s="15"/>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row>
    <row r="170" spans="1:32" s="16" customFormat="1" ht="28.05" customHeight="1">
      <c r="A170" s="15"/>
      <c r="C170" s="17"/>
      <c r="D170" s="15"/>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row>
    <row r="171" spans="1:32" s="16" customFormat="1" ht="28.05" customHeight="1">
      <c r="A171" s="15"/>
      <c r="C171" s="17"/>
      <c r="D171" s="15"/>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row>
    <row r="172" spans="1:32" s="16" customFormat="1" ht="28.05" customHeight="1">
      <c r="A172" s="15"/>
      <c r="C172" s="17"/>
      <c r="D172" s="15"/>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row>
    <row r="173" spans="1:32" s="16" customFormat="1" ht="28.05" customHeight="1">
      <c r="A173" s="15"/>
      <c r="C173" s="17"/>
      <c r="D173" s="15"/>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row>
    <row r="174" spans="1:32" s="16" customFormat="1" ht="28.05" customHeight="1">
      <c r="A174" s="15"/>
      <c r="C174" s="17"/>
      <c r="D174" s="15"/>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row>
    <row r="175" spans="1:32" s="16" customFormat="1" ht="28.05" customHeight="1">
      <c r="A175" s="15"/>
      <c r="C175" s="17"/>
      <c r="D175" s="15"/>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row>
    <row r="176" spans="1:32" s="16" customFormat="1" ht="28.05" customHeight="1">
      <c r="A176" s="15"/>
      <c r="C176" s="17"/>
      <c r="D176" s="15"/>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row>
    <row r="177" spans="1:32" s="16" customFormat="1" ht="28.05" customHeight="1">
      <c r="A177" s="15"/>
      <c r="C177" s="17"/>
      <c r="D177" s="15"/>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row>
    <row r="178" spans="1:32" s="16" customFormat="1" ht="28.05" customHeight="1">
      <c r="A178" s="15"/>
      <c r="C178" s="17"/>
      <c r="D178" s="15"/>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row>
    <row r="179" spans="1:32" s="16" customFormat="1" ht="28.05" customHeight="1">
      <c r="A179" s="15"/>
      <c r="C179" s="17"/>
      <c r="D179" s="15"/>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row>
    <row r="180" spans="1:32" s="16" customFormat="1" ht="28.05" customHeight="1">
      <c r="A180" s="15"/>
      <c r="C180" s="17"/>
      <c r="D180" s="15"/>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row>
    <row r="181" spans="1:32" s="16" customFormat="1" ht="28.05" customHeight="1">
      <c r="A181" s="15"/>
      <c r="C181" s="17"/>
      <c r="D181" s="15"/>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row>
    <row r="182" spans="1:32" s="16" customFormat="1" ht="28.05" customHeight="1">
      <c r="A182" s="15"/>
      <c r="C182" s="17"/>
      <c r="D182" s="15"/>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row>
    <row r="183" spans="1:32" s="16" customFormat="1" ht="28.05" customHeight="1">
      <c r="A183" s="15"/>
      <c r="C183" s="17"/>
      <c r="D183" s="15"/>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row>
    <row r="184" spans="1:32" s="16" customFormat="1" ht="28.05" customHeight="1">
      <c r="A184" s="15"/>
      <c r="C184" s="17"/>
      <c r="D184" s="15"/>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row>
    <row r="185" spans="1:32" s="16" customFormat="1" ht="28.05" customHeight="1">
      <c r="A185" s="15"/>
      <c r="C185" s="17"/>
      <c r="D185" s="15"/>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row>
    <row r="186" spans="1:32" s="16" customFormat="1" ht="28.05" customHeight="1">
      <c r="A186" s="15"/>
      <c r="C186" s="17"/>
      <c r="D186" s="15"/>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row>
    <row r="187" spans="1:32" s="16" customFormat="1" ht="28.05" customHeight="1">
      <c r="A187" s="15"/>
      <c r="C187" s="17"/>
      <c r="D187" s="15"/>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row>
    <row r="188" spans="1:32" s="16" customFormat="1" ht="28.05" customHeight="1">
      <c r="A188" s="15"/>
      <c r="C188" s="17"/>
      <c r="D188" s="15"/>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row>
    <row r="189" spans="1:32" s="16" customFormat="1" ht="28.05" customHeight="1">
      <c r="A189" s="15"/>
      <c r="C189" s="17"/>
      <c r="D189" s="15"/>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row>
    <row r="190" spans="1:32" s="16" customFormat="1" ht="28.05" customHeight="1">
      <c r="A190" s="15"/>
      <c r="C190" s="17"/>
      <c r="D190" s="15"/>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row>
    <row r="191" spans="1:32" s="16" customFormat="1" ht="28.05" customHeight="1">
      <c r="A191" s="15"/>
      <c r="C191" s="17"/>
      <c r="D191" s="15"/>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row>
    <row r="192" spans="1:32" s="16" customFormat="1" ht="28.05" customHeight="1">
      <c r="A192" s="15"/>
      <c r="C192" s="17"/>
      <c r="D192" s="15"/>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row>
    <row r="193" spans="1:32" s="16" customFormat="1" ht="28.05" customHeight="1">
      <c r="A193" s="15"/>
      <c r="C193" s="17"/>
      <c r="D193" s="15"/>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row>
    <row r="194" spans="1:32" s="16" customFormat="1" ht="28.05" customHeight="1">
      <c r="A194" s="15"/>
      <c r="C194" s="17"/>
      <c r="D194" s="15"/>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row>
    <row r="195" spans="1:32" s="16" customFormat="1" ht="28.05" customHeight="1">
      <c r="A195" s="15"/>
      <c r="C195" s="17"/>
      <c r="D195" s="15"/>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row>
    <row r="196" spans="1:32" s="16" customFormat="1" ht="28.05" customHeight="1">
      <c r="A196" s="15"/>
      <c r="C196" s="17"/>
      <c r="D196" s="15"/>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row>
    <row r="197" spans="1:32" s="16" customFormat="1" ht="28.05" customHeight="1">
      <c r="A197" s="15"/>
      <c r="C197" s="17"/>
      <c r="D197" s="15"/>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row>
    <row r="198" spans="1:32" s="16" customFormat="1" ht="28.05" customHeight="1">
      <c r="A198" s="15"/>
      <c r="C198" s="17"/>
      <c r="D198" s="15"/>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row>
    <row r="199" spans="1:32" s="16" customFormat="1" ht="28.05" customHeight="1">
      <c r="A199" s="15"/>
      <c r="C199" s="17"/>
      <c r="D199" s="15"/>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row>
    <row r="200" spans="1:32" s="16" customFormat="1" ht="28.05" customHeight="1">
      <c r="A200" s="15"/>
      <c r="C200" s="17"/>
      <c r="D200" s="15"/>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row>
    <row r="201" spans="1:32" s="16" customFormat="1" ht="28.05" customHeight="1">
      <c r="A201" s="15"/>
      <c r="C201" s="17"/>
      <c r="D201" s="15"/>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row>
    <row r="202" spans="1:32" s="16" customFormat="1" ht="28.05" customHeight="1">
      <c r="A202" s="15"/>
      <c r="C202" s="17"/>
      <c r="D202" s="15"/>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row>
    <row r="203" spans="1:32" s="16" customFormat="1" ht="28.05" customHeight="1">
      <c r="A203" s="15"/>
      <c r="C203" s="17"/>
      <c r="D203" s="15"/>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row>
    <row r="204" spans="1:32" s="16" customFormat="1" ht="28.05" customHeight="1">
      <c r="A204" s="15"/>
      <c r="C204" s="17"/>
      <c r="D204" s="15"/>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row>
    <row r="205" spans="1:32" s="16" customFormat="1" ht="28.05" customHeight="1">
      <c r="A205" s="15"/>
      <c r="C205" s="17"/>
      <c r="D205" s="15"/>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row>
    <row r="206" spans="1:32" s="16" customFormat="1" ht="28.05" customHeight="1">
      <c r="A206" s="15"/>
      <c r="C206" s="17"/>
      <c r="D206" s="15"/>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row>
    <row r="207" spans="1:32" s="16" customFormat="1" ht="28.05" customHeight="1">
      <c r="A207" s="15"/>
      <c r="C207" s="17"/>
      <c r="D207" s="15"/>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row>
    <row r="208" spans="1:32" s="16" customFormat="1" ht="28.05" customHeight="1">
      <c r="A208" s="15"/>
      <c r="C208" s="17"/>
      <c r="D208" s="15"/>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row>
    <row r="209" spans="1:32" s="16" customFormat="1" ht="28.05" customHeight="1">
      <c r="A209" s="15"/>
      <c r="C209" s="17"/>
      <c r="D209" s="15"/>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row>
    <row r="210" spans="1:32" s="16" customFormat="1" ht="28.05" customHeight="1">
      <c r="A210" s="15"/>
      <c r="C210" s="17"/>
      <c r="D210" s="15"/>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row>
    <row r="211" spans="1:32" s="16" customFormat="1" ht="28.05" customHeight="1">
      <c r="A211" s="15"/>
      <c r="C211" s="17"/>
      <c r="D211" s="15"/>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row>
    <row r="212" spans="1:32" s="16" customFormat="1" ht="28.05" customHeight="1">
      <c r="A212" s="15"/>
      <c r="C212" s="17"/>
      <c r="D212" s="15"/>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row>
    <row r="213" spans="1:32" s="16" customFormat="1" ht="28.05" customHeight="1">
      <c r="A213" s="15"/>
      <c r="C213" s="17"/>
      <c r="D213" s="15"/>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row>
    <row r="214" spans="1:32" s="16" customFormat="1" ht="28.05" customHeight="1">
      <c r="A214" s="15"/>
      <c r="C214" s="17"/>
      <c r="D214" s="15"/>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row>
    <row r="215" spans="1:32" s="16" customFormat="1" ht="28.05" customHeight="1">
      <c r="A215" s="15"/>
      <c r="C215" s="17"/>
      <c r="D215" s="15"/>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row>
    <row r="216" spans="1:32" s="16" customFormat="1" ht="28.05" customHeight="1">
      <c r="A216" s="15"/>
      <c r="C216" s="17"/>
      <c r="D216" s="15"/>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row>
    <row r="217" spans="1:32" s="16" customFormat="1" ht="28.05" customHeight="1">
      <c r="A217" s="15"/>
      <c r="C217" s="17"/>
      <c r="D217" s="15"/>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row>
    <row r="218" spans="1:32" s="16" customFormat="1" ht="28.05" customHeight="1">
      <c r="A218" s="15"/>
      <c r="C218" s="17"/>
      <c r="D218" s="15"/>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row>
    <row r="219" spans="1:32" s="16" customFormat="1" ht="28.05" customHeight="1">
      <c r="A219" s="15"/>
      <c r="C219" s="17"/>
      <c r="D219" s="15"/>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row>
    <row r="220" spans="1:32" s="16" customFormat="1" ht="28.05" customHeight="1">
      <c r="A220" s="15"/>
      <c r="C220" s="17"/>
      <c r="D220" s="15"/>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row>
    <row r="221" spans="1:32" s="16" customFormat="1" ht="28.05" customHeight="1">
      <c r="A221" s="15"/>
      <c r="C221" s="17"/>
      <c r="D221" s="15"/>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row>
    <row r="222" spans="1:32" s="16" customFormat="1" ht="28.05" customHeight="1">
      <c r="A222" s="15"/>
      <c r="C222" s="17"/>
      <c r="D222" s="15"/>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row>
    <row r="223" spans="1:32" s="16" customFormat="1" ht="28.05" customHeight="1">
      <c r="A223" s="15"/>
      <c r="C223" s="17"/>
      <c r="D223" s="15"/>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c r="AF223" s="18"/>
    </row>
    <row r="224" spans="1:32" s="16" customFormat="1" ht="28.05" customHeight="1">
      <c r="A224" s="15"/>
      <c r="C224" s="17"/>
      <c r="D224" s="15"/>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row>
    <row r="225" spans="1:32" s="16" customFormat="1" ht="28.05" customHeight="1">
      <c r="A225" s="15"/>
      <c r="C225" s="17"/>
      <c r="D225" s="15"/>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row>
    <row r="226" spans="1:32" s="16" customFormat="1" ht="28.05" customHeight="1">
      <c r="A226" s="15"/>
      <c r="C226" s="17"/>
      <c r="D226" s="15"/>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row>
    <row r="227" spans="1:32" s="16" customFormat="1" ht="28.05" customHeight="1">
      <c r="A227" s="15"/>
      <c r="C227" s="17"/>
      <c r="D227" s="15"/>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c r="AF227" s="18"/>
    </row>
    <row r="228" spans="1:32" s="16" customFormat="1" ht="28.05" customHeight="1">
      <c r="A228" s="15"/>
      <c r="C228" s="17"/>
      <c r="D228" s="15"/>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row>
    <row r="229" spans="1:32" s="16" customFormat="1" ht="28.05" customHeight="1">
      <c r="A229" s="15"/>
      <c r="C229" s="17"/>
      <c r="D229" s="15"/>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row>
    <row r="230" spans="1:32" s="16" customFormat="1" ht="28.05" customHeight="1">
      <c r="A230" s="15"/>
      <c r="C230" s="17"/>
      <c r="D230" s="15"/>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row>
    <row r="231" spans="1:32" s="16" customFormat="1" ht="28.05" customHeight="1">
      <c r="A231" s="15"/>
      <c r="C231" s="17"/>
      <c r="D231" s="15"/>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row>
    <row r="232" spans="1:32" s="16" customFormat="1" ht="28.05" customHeight="1">
      <c r="A232" s="15"/>
      <c r="C232" s="17"/>
      <c r="D232" s="15"/>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row>
    <row r="233" spans="1:32" s="16" customFormat="1" ht="28.05" customHeight="1">
      <c r="A233" s="15"/>
      <c r="C233" s="17"/>
      <c r="D233" s="15"/>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row>
    <row r="234" spans="1:32" s="16" customFormat="1" ht="28.05" customHeight="1">
      <c r="A234" s="15"/>
      <c r="C234" s="17"/>
      <c r="D234" s="15"/>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row>
    <row r="235" spans="1:32" s="16" customFormat="1" ht="28.05" customHeight="1">
      <c r="A235" s="15"/>
      <c r="C235" s="17"/>
      <c r="D235" s="15"/>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row>
    <row r="236" spans="1:32" s="16" customFormat="1" ht="28.05" customHeight="1">
      <c r="A236" s="15"/>
      <c r="C236" s="17"/>
      <c r="D236" s="15"/>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row>
    <row r="237" spans="1:32" s="16" customFormat="1" ht="28.05" customHeight="1">
      <c r="A237" s="15"/>
      <c r="C237" s="17"/>
      <c r="D237" s="15"/>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row>
    <row r="238" spans="1:32" s="16" customFormat="1" ht="28.05" customHeight="1">
      <c r="A238" s="15"/>
      <c r="C238" s="17"/>
      <c r="D238" s="15"/>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c r="AF238" s="18"/>
    </row>
    <row r="239" spans="1:32" s="16" customFormat="1" ht="28.05" customHeight="1">
      <c r="A239" s="15"/>
      <c r="C239" s="17"/>
      <c r="D239" s="15"/>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row>
    <row r="240" spans="1:32" s="16" customFormat="1" ht="28.05" customHeight="1">
      <c r="A240" s="15"/>
      <c r="C240" s="17"/>
      <c r="D240" s="15"/>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row>
    <row r="241" spans="1:32" s="16" customFormat="1" ht="28.05" customHeight="1">
      <c r="A241" s="15"/>
      <c r="C241" s="17"/>
      <c r="D241" s="15"/>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row>
    <row r="242" spans="1:32" s="16" customFormat="1" ht="28.05" customHeight="1">
      <c r="A242" s="15"/>
      <c r="C242" s="17"/>
      <c r="D242" s="15"/>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row>
    <row r="243" spans="1:32" s="16" customFormat="1" ht="28.05" customHeight="1">
      <c r="A243" s="15"/>
      <c r="C243" s="17"/>
      <c r="D243" s="15"/>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row>
    <row r="244" spans="1:32" s="16" customFormat="1" ht="28.05" customHeight="1">
      <c r="A244" s="15"/>
      <c r="C244" s="17"/>
      <c r="D244" s="15"/>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row>
    <row r="245" spans="1:32" s="16" customFormat="1" ht="28.05" customHeight="1">
      <c r="A245" s="15"/>
      <c r="C245" s="17"/>
      <c r="D245" s="15"/>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row>
    <row r="246" spans="1:32" s="16" customFormat="1" ht="28.05" customHeight="1">
      <c r="A246" s="15"/>
      <c r="C246" s="17"/>
      <c r="D246" s="15"/>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row>
    <row r="247" spans="1:32" s="16" customFormat="1" ht="28.05" customHeight="1">
      <c r="A247" s="15"/>
      <c r="C247" s="17"/>
      <c r="D247" s="15"/>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row>
    <row r="248" spans="1:32" s="16" customFormat="1" ht="28.05" customHeight="1">
      <c r="A248" s="15"/>
      <c r="C248" s="17"/>
      <c r="D248" s="15"/>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row>
    <row r="249" spans="1:32" s="16" customFormat="1" ht="28.05" customHeight="1">
      <c r="A249" s="15"/>
      <c r="C249" s="17"/>
      <c r="D249" s="15"/>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row>
    <row r="250" spans="1:32" s="16" customFormat="1" ht="28.05" customHeight="1">
      <c r="A250" s="15"/>
      <c r="C250" s="17"/>
      <c r="D250" s="15"/>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row>
    <row r="251" spans="1:32" s="16" customFormat="1" ht="28.05" customHeight="1">
      <c r="A251" s="15"/>
      <c r="C251" s="17"/>
      <c r="D251" s="15"/>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row>
    <row r="252" spans="1:32" s="16" customFormat="1" ht="28.05" customHeight="1">
      <c r="A252" s="15"/>
      <c r="C252" s="17"/>
      <c r="D252" s="15"/>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c r="AF252" s="18"/>
    </row>
    <row r="253" spans="1:32" s="16" customFormat="1" ht="28.05" customHeight="1">
      <c r="A253" s="15"/>
      <c r="C253" s="17"/>
      <c r="D253" s="15"/>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row>
    <row r="254" spans="1:32" s="16" customFormat="1" ht="28.05" customHeight="1">
      <c r="A254" s="15"/>
      <c r="C254" s="17"/>
      <c r="D254" s="15"/>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row>
    <row r="255" spans="1:32" s="16" customFormat="1" ht="28.05" customHeight="1">
      <c r="A255" s="15"/>
      <c r="C255" s="17"/>
      <c r="D255" s="15"/>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c r="AF255" s="18"/>
    </row>
    <row r="256" spans="1:32" s="16" customFormat="1" ht="28.05" customHeight="1">
      <c r="A256" s="15"/>
      <c r="C256" s="17"/>
      <c r="D256" s="15"/>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row>
    <row r="257" spans="1:32" s="16" customFormat="1" ht="28.05" customHeight="1">
      <c r="A257" s="15"/>
      <c r="C257" s="17"/>
      <c r="D257" s="15"/>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row>
    <row r="258" spans="1:32" s="16" customFormat="1" ht="28.05" customHeight="1">
      <c r="A258" s="15"/>
      <c r="C258" s="17"/>
      <c r="D258" s="15"/>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row>
    <row r="259" spans="1:32" s="16" customFormat="1" ht="28.05" customHeight="1">
      <c r="A259" s="15"/>
      <c r="C259" s="17"/>
      <c r="D259" s="15"/>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row>
    <row r="260" spans="1:32" s="16" customFormat="1" ht="28.05" customHeight="1">
      <c r="A260" s="15"/>
      <c r="C260" s="17"/>
      <c r="D260" s="15"/>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c r="AF260" s="18"/>
    </row>
    <row r="261" spans="1:32" s="16" customFormat="1" ht="28.05" customHeight="1">
      <c r="A261" s="15"/>
      <c r="C261" s="17"/>
      <c r="D261" s="15"/>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c r="AF261" s="18"/>
    </row>
    <row r="262" spans="1:32" s="16" customFormat="1" ht="28.05" customHeight="1">
      <c r="A262" s="15"/>
      <c r="C262" s="17"/>
      <c r="D262" s="15"/>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c r="AF262" s="18"/>
    </row>
    <row r="263" spans="1:32" s="16" customFormat="1" ht="28.05" customHeight="1">
      <c r="A263" s="15"/>
      <c r="C263" s="17"/>
      <c r="D263" s="15"/>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row>
    <row r="264" spans="1:32" s="16" customFormat="1" ht="28.05" customHeight="1">
      <c r="A264" s="15"/>
      <c r="C264" s="17"/>
      <c r="D264" s="15"/>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row>
    <row r="265" spans="1:32" s="16" customFormat="1" ht="28.05" customHeight="1">
      <c r="A265" s="15"/>
      <c r="C265" s="17"/>
      <c r="D265" s="15"/>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row>
    <row r="266" spans="1:32" s="16" customFormat="1" ht="28.05" customHeight="1">
      <c r="A266" s="15"/>
      <c r="C266" s="17"/>
      <c r="D266" s="15"/>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row>
    <row r="267" spans="1:32" s="16" customFormat="1" ht="28.05" customHeight="1">
      <c r="A267" s="15"/>
      <c r="C267" s="17"/>
      <c r="D267" s="15"/>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row>
    <row r="268" spans="1:32" s="16" customFormat="1" ht="28.05" customHeight="1">
      <c r="A268" s="15"/>
      <c r="C268" s="17"/>
      <c r="D268" s="15"/>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row>
    <row r="269" spans="1:32" s="16" customFormat="1" ht="28.05" customHeight="1">
      <c r="A269" s="15"/>
      <c r="C269" s="17"/>
      <c r="D269" s="15"/>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row>
    <row r="270" spans="1:32" s="16" customFormat="1" ht="28.05" customHeight="1">
      <c r="A270" s="15"/>
      <c r="C270" s="17"/>
      <c r="D270" s="15"/>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row>
    <row r="271" spans="1:32" s="16" customFormat="1" ht="28.05" customHeight="1">
      <c r="A271" s="15"/>
      <c r="C271" s="17"/>
      <c r="D271" s="15"/>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row>
    <row r="272" spans="1:32" s="16" customFormat="1" ht="28.05" customHeight="1">
      <c r="A272" s="15"/>
      <c r="C272" s="17"/>
      <c r="D272" s="15"/>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row>
    <row r="273" spans="1:32" s="16" customFormat="1" ht="28.05" customHeight="1">
      <c r="A273" s="15"/>
      <c r="C273" s="17"/>
      <c r="D273" s="15"/>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row>
    <row r="274" spans="1:32" s="16" customFormat="1" ht="28.05" customHeight="1">
      <c r="A274" s="15"/>
      <c r="C274" s="17"/>
      <c r="D274" s="15"/>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row>
    <row r="275" spans="1:32" s="16" customFormat="1" ht="28.05" customHeight="1">
      <c r="A275" s="15"/>
      <c r="C275" s="17"/>
      <c r="D275" s="15"/>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row>
    <row r="276" spans="1:32" s="16" customFormat="1" ht="28.05" customHeight="1">
      <c r="A276" s="15"/>
      <c r="C276" s="17"/>
      <c r="D276" s="15"/>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row>
    <row r="277" spans="1:32" s="16" customFormat="1" ht="28.05" customHeight="1">
      <c r="A277" s="15"/>
      <c r="C277" s="17"/>
      <c r="D277" s="15"/>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row>
    <row r="278" spans="1:32" s="16" customFormat="1" ht="28.05" customHeight="1">
      <c r="A278" s="15"/>
      <c r="C278" s="17"/>
      <c r="D278" s="15"/>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row>
    <row r="279" spans="1:32" s="16" customFormat="1" ht="28.05" customHeight="1">
      <c r="A279" s="15"/>
      <c r="C279" s="17"/>
      <c r="D279" s="15"/>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row>
    <row r="280" spans="1:32" s="16" customFormat="1" ht="28.05" customHeight="1">
      <c r="A280" s="15"/>
      <c r="C280" s="17"/>
      <c r="D280" s="15"/>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row>
    <row r="281" spans="1:32" s="16" customFormat="1" ht="28.05" customHeight="1">
      <c r="A281" s="15"/>
      <c r="C281" s="17"/>
      <c r="D281" s="15"/>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row>
    <row r="282" spans="1:32" s="16" customFormat="1" ht="28.05" customHeight="1">
      <c r="A282" s="15"/>
      <c r="C282" s="17"/>
      <c r="D282" s="15"/>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row>
    <row r="283" spans="1:32" s="16" customFormat="1" ht="28.05" customHeight="1">
      <c r="A283" s="15"/>
      <c r="C283" s="17"/>
      <c r="D283" s="15"/>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row>
    <row r="284" spans="1:32" s="16" customFormat="1" ht="28.05" customHeight="1">
      <c r="A284" s="15"/>
      <c r="C284" s="17"/>
      <c r="D284" s="15"/>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row>
    <row r="285" spans="1:32" s="16" customFormat="1" ht="28.05" customHeight="1">
      <c r="A285" s="15"/>
      <c r="C285" s="17"/>
      <c r="D285" s="15"/>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row>
    <row r="286" spans="1:32" s="16" customFormat="1" ht="28.05" customHeight="1">
      <c r="A286" s="15"/>
      <c r="C286" s="17"/>
      <c r="D286" s="15"/>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row>
    <row r="287" spans="1:32" s="16" customFormat="1" ht="28.05" customHeight="1">
      <c r="A287" s="15"/>
      <c r="C287" s="17"/>
      <c r="D287" s="15"/>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row>
    <row r="288" spans="1:32" s="16" customFormat="1" ht="28.05" customHeight="1">
      <c r="A288" s="15"/>
      <c r="C288" s="17"/>
      <c r="D288" s="15"/>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row>
    <row r="289" spans="1:32" s="16" customFormat="1" ht="28.05" customHeight="1">
      <c r="A289" s="15"/>
      <c r="C289" s="17"/>
      <c r="D289" s="15"/>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row>
    <row r="290" spans="1:32" s="16" customFormat="1" ht="28.05" customHeight="1">
      <c r="A290" s="15"/>
      <c r="C290" s="17"/>
      <c r="D290" s="15"/>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row>
    <row r="291" spans="1:32" s="16" customFormat="1" ht="28.05" customHeight="1">
      <c r="A291" s="15"/>
      <c r="C291" s="17"/>
      <c r="D291" s="15"/>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row>
    <row r="292" spans="1:32" s="16" customFormat="1" ht="28.05" customHeight="1">
      <c r="A292" s="15"/>
      <c r="C292" s="17"/>
      <c r="D292" s="15"/>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row>
    <row r="293" spans="1:32" s="16" customFormat="1" ht="28.05" customHeight="1">
      <c r="A293" s="15"/>
      <c r="C293" s="17"/>
      <c r="D293" s="15"/>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row>
    <row r="294" spans="1:32" s="16" customFormat="1" ht="28.05" customHeight="1">
      <c r="A294" s="15"/>
      <c r="C294" s="17"/>
      <c r="D294" s="15"/>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row>
    <row r="295" spans="1:32" s="16" customFormat="1" ht="28.05" customHeight="1">
      <c r="A295" s="15"/>
      <c r="C295" s="17"/>
      <c r="D295" s="15"/>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row>
    <row r="296" spans="1:32" s="16" customFormat="1" ht="28.05" customHeight="1">
      <c r="A296" s="15"/>
      <c r="C296" s="17"/>
      <c r="D296" s="15"/>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row>
    <row r="297" spans="1:32" s="16" customFormat="1" ht="28.05" customHeight="1">
      <c r="A297" s="15"/>
      <c r="C297" s="17"/>
      <c r="D297" s="15"/>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row>
    <row r="298" spans="1:32" s="16" customFormat="1" ht="28.05" customHeight="1">
      <c r="A298" s="15"/>
      <c r="C298" s="17"/>
      <c r="D298" s="15"/>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row>
    <row r="299" spans="1:32" s="16" customFormat="1" ht="28.05" customHeight="1">
      <c r="A299" s="15"/>
      <c r="C299" s="17"/>
      <c r="D299" s="15"/>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row>
    <row r="300" spans="1:32" s="16" customFormat="1" ht="28.05" customHeight="1">
      <c r="A300" s="15"/>
      <c r="C300" s="17"/>
      <c r="D300" s="15"/>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row>
    <row r="301" spans="1:32" s="16" customFormat="1" ht="28.05" customHeight="1">
      <c r="A301" s="15"/>
      <c r="C301" s="17"/>
      <c r="D301" s="15"/>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row>
    <row r="302" spans="1:32" s="16" customFormat="1" ht="28.05" customHeight="1">
      <c r="A302" s="15"/>
      <c r="C302" s="17"/>
      <c r="D302" s="15"/>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row>
    <row r="303" spans="1:32" s="16" customFormat="1" ht="28.05" customHeight="1">
      <c r="A303" s="15"/>
      <c r="C303" s="17"/>
      <c r="D303" s="15"/>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row>
    <row r="304" spans="1:32" s="16" customFormat="1" ht="28.05" customHeight="1">
      <c r="A304" s="15"/>
      <c r="C304" s="17"/>
      <c r="D304" s="15"/>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row>
    <row r="305" spans="1:32" s="16" customFormat="1" ht="28.05" customHeight="1">
      <c r="A305" s="15"/>
      <c r="C305" s="17"/>
      <c r="D305" s="15"/>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row>
    <row r="306" spans="1:32" s="16" customFormat="1" ht="28.05" customHeight="1">
      <c r="A306" s="15"/>
      <c r="C306" s="17"/>
      <c r="D306" s="15"/>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row>
    <row r="307" spans="1:32" s="16" customFormat="1" ht="28.05" customHeight="1">
      <c r="A307" s="15"/>
      <c r="C307" s="17"/>
      <c r="D307" s="15"/>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row>
    <row r="308" spans="1:32" s="16" customFormat="1" ht="28.05" customHeight="1">
      <c r="A308" s="15"/>
      <c r="C308" s="17"/>
      <c r="D308" s="15"/>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row>
    <row r="309" spans="1:32" s="16" customFormat="1" ht="28.05" customHeight="1">
      <c r="A309" s="15"/>
      <c r="C309" s="17"/>
      <c r="D309" s="15"/>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row>
    <row r="310" spans="1:32" s="16" customFormat="1" ht="28.05" customHeight="1">
      <c r="A310" s="15"/>
      <c r="C310" s="17"/>
      <c r="D310" s="15"/>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row>
    <row r="311" spans="1:32" s="16" customFormat="1" ht="28.05" customHeight="1">
      <c r="A311" s="15"/>
      <c r="C311" s="17"/>
      <c r="D311" s="15"/>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row>
    <row r="312" spans="1:32" s="16" customFormat="1" ht="28.05" customHeight="1">
      <c r="A312" s="15"/>
      <c r="C312" s="17"/>
      <c r="D312" s="15"/>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row>
    <row r="313" spans="1:32" s="16" customFormat="1" ht="28.05" customHeight="1">
      <c r="A313" s="15"/>
      <c r="C313" s="17"/>
      <c r="D313" s="15"/>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row>
    <row r="314" spans="1:32" s="16" customFormat="1" ht="28.05" customHeight="1">
      <c r="A314" s="15"/>
      <c r="C314" s="17"/>
      <c r="D314" s="15"/>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row>
    <row r="315" spans="1:32" s="16" customFormat="1" ht="28.05" customHeight="1">
      <c r="A315" s="15"/>
      <c r="C315" s="17"/>
      <c r="D315" s="15"/>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row>
    <row r="316" spans="1:32" s="16" customFormat="1" ht="28.05" customHeight="1">
      <c r="A316" s="15"/>
      <c r="C316" s="17"/>
      <c r="D316" s="15"/>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row>
    <row r="317" spans="1:32" s="16" customFormat="1" ht="28.05" customHeight="1">
      <c r="A317" s="15"/>
      <c r="C317" s="17"/>
      <c r="D317" s="15"/>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18"/>
      <c r="AD317" s="18"/>
      <c r="AE317" s="18"/>
      <c r="AF317" s="18"/>
    </row>
    <row r="318" spans="1:32" s="16" customFormat="1" ht="28.05" customHeight="1">
      <c r="A318" s="15"/>
      <c r="C318" s="17"/>
      <c r="D318" s="15"/>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row>
    <row r="319" spans="1:32" s="16" customFormat="1" ht="28.05" customHeight="1">
      <c r="A319" s="15"/>
      <c r="C319" s="17"/>
      <c r="D319" s="15"/>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row>
    <row r="320" spans="1:32" s="16" customFormat="1" ht="28.05" customHeight="1">
      <c r="A320" s="15"/>
      <c r="C320" s="17"/>
      <c r="D320" s="15"/>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row>
    <row r="321" spans="1:32" s="16" customFormat="1" ht="28.05" customHeight="1">
      <c r="A321" s="15"/>
      <c r="C321" s="17"/>
      <c r="D321" s="15"/>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row>
    <row r="322" spans="1:32" s="16" customFormat="1" ht="28.05" customHeight="1">
      <c r="A322" s="15"/>
      <c r="C322" s="17"/>
      <c r="D322" s="15"/>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row>
    <row r="323" spans="1:32" s="16" customFormat="1" ht="28.05" customHeight="1">
      <c r="A323" s="15"/>
      <c r="C323" s="17"/>
      <c r="D323" s="15"/>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row>
    <row r="324" spans="1:32" s="16" customFormat="1" ht="28.05" customHeight="1">
      <c r="A324" s="15"/>
      <c r="C324" s="17"/>
      <c r="D324" s="15"/>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row>
    <row r="325" spans="1:32" s="16" customFormat="1" ht="28.05" customHeight="1">
      <c r="A325" s="15"/>
      <c r="C325" s="17"/>
      <c r="D325" s="15"/>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row>
    <row r="326" spans="1:32" s="16" customFormat="1" ht="28.05" customHeight="1">
      <c r="A326" s="15"/>
      <c r="C326" s="17"/>
      <c r="D326" s="15"/>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row>
    <row r="327" spans="1:32" s="16" customFormat="1" ht="28.05" customHeight="1">
      <c r="A327" s="15"/>
      <c r="C327" s="17"/>
      <c r="D327" s="15"/>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row>
    <row r="328" spans="1:32" s="16" customFormat="1" ht="28.05" customHeight="1">
      <c r="A328" s="15"/>
      <c r="C328" s="17"/>
      <c r="D328" s="15"/>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row>
    <row r="329" spans="1:32" s="16" customFormat="1" ht="28.05" customHeight="1">
      <c r="A329" s="15"/>
      <c r="C329" s="17"/>
      <c r="D329" s="15"/>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row>
    <row r="330" spans="1:32" s="16" customFormat="1" ht="28.05" customHeight="1">
      <c r="A330" s="15"/>
      <c r="C330" s="17"/>
      <c r="D330" s="15"/>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18"/>
      <c r="AD330" s="18"/>
      <c r="AE330" s="18"/>
      <c r="AF330" s="18"/>
    </row>
    <row r="331" spans="1:32" s="16" customFormat="1" ht="28.05" customHeight="1">
      <c r="A331" s="15"/>
      <c r="C331" s="17"/>
      <c r="D331" s="15"/>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18"/>
      <c r="AD331" s="18"/>
      <c r="AE331" s="18"/>
      <c r="AF331" s="18"/>
    </row>
    <row r="332" spans="1:32" s="16" customFormat="1" ht="28.05" customHeight="1">
      <c r="A332" s="15"/>
      <c r="C332" s="17"/>
      <c r="D332" s="15"/>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c r="AC332" s="18"/>
      <c r="AD332" s="18"/>
      <c r="AE332" s="18"/>
      <c r="AF332" s="18"/>
    </row>
    <row r="333" spans="1:32" s="16" customFormat="1" ht="28.05" customHeight="1">
      <c r="A333" s="15"/>
      <c r="C333" s="17"/>
      <c r="D333" s="15"/>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c r="AC333" s="18"/>
      <c r="AD333" s="18"/>
      <c r="AE333" s="18"/>
      <c r="AF333" s="18"/>
    </row>
    <row r="334" spans="1:32" s="16" customFormat="1" ht="28.05" customHeight="1">
      <c r="A334" s="15"/>
      <c r="C334" s="17"/>
      <c r="D334" s="15"/>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row>
    <row r="335" spans="1:32" s="16" customFormat="1" ht="28.05" customHeight="1">
      <c r="A335" s="15"/>
      <c r="C335" s="17"/>
      <c r="D335" s="15"/>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18"/>
      <c r="AD335" s="18"/>
      <c r="AE335" s="18"/>
      <c r="AF335" s="18"/>
    </row>
    <row r="336" spans="1:32" s="16" customFormat="1" ht="28.05" customHeight="1">
      <c r="A336" s="15"/>
      <c r="C336" s="17"/>
      <c r="D336" s="15"/>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row>
    <row r="337" spans="1:32" s="16" customFormat="1" ht="28.05" customHeight="1">
      <c r="A337" s="15"/>
      <c r="C337" s="17"/>
      <c r="D337" s="15"/>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18"/>
      <c r="AD337" s="18"/>
      <c r="AE337" s="18"/>
      <c r="AF337" s="18"/>
    </row>
    <row r="338" spans="1:32" s="16" customFormat="1" ht="28.05" customHeight="1">
      <c r="A338" s="15"/>
      <c r="C338" s="17"/>
      <c r="D338" s="15"/>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row>
    <row r="339" spans="1:32" s="16" customFormat="1" ht="28.05" customHeight="1">
      <c r="A339" s="15"/>
      <c r="C339" s="17"/>
      <c r="D339" s="15"/>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row>
    <row r="340" spans="1:32" s="16" customFormat="1" ht="28.05" customHeight="1">
      <c r="A340" s="15"/>
      <c r="C340" s="17"/>
      <c r="D340" s="15"/>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18"/>
      <c r="AD340" s="18"/>
      <c r="AE340" s="18"/>
      <c r="AF340" s="18"/>
    </row>
    <row r="341" spans="1:32" s="16" customFormat="1" ht="28.05" customHeight="1">
      <c r="A341" s="15"/>
      <c r="C341" s="17"/>
      <c r="D341" s="15"/>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18"/>
      <c r="AD341" s="18"/>
      <c r="AE341" s="18"/>
      <c r="AF341" s="18"/>
    </row>
    <row r="342" spans="1:32" s="16" customFormat="1" ht="28.05" customHeight="1">
      <c r="A342" s="15"/>
      <c r="C342" s="17"/>
      <c r="D342" s="15"/>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18"/>
      <c r="AD342" s="18"/>
      <c r="AE342" s="18"/>
      <c r="AF342" s="18"/>
    </row>
    <row r="343" spans="1:32" s="16" customFormat="1" ht="28.05" customHeight="1">
      <c r="A343" s="15"/>
      <c r="C343" s="17"/>
      <c r="D343" s="15"/>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18"/>
      <c r="AD343" s="18"/>
      <c r="AE343" s="18"/>
      <c r="AF343" s="18"/>
    </row>
    <row r="344" spans="1:32" s="16" customFormat="1" ht="28.05" customHeight="1">
      <c r="A344" s="15"/>
      <c r="C344" s="17"/>
      <c r="D344" s="15"/>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row>
    <row r="345" spans="1:32" s="16" customFormat="1" ht="28.05" customHeight="1">
      <c r="A345" s="15"/>
      <c r="C345" s="17"/>
      <c r="D345" s="15"/>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row>
    <row r="346" spans="1:32" s="16" customFormat="1" ht="28.05" customHeight="1">
      <c r="A346" s="15"/>
      <c r="C346" s="17"/>
      <c r="D346" s="15"/>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row>
    <row r="347" spans="1:32" s="16" customFormat="1" ht="28.05" customHeight="1">
      <c r="A347" s="15"/>
      <c r="C347" s="17"/>
      <c r="D347" s="15"/>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18"/>
      <c r="AD347" s="18"/>
      <c r="AE347" s="18"/>
      <c r="AF347" s="18"/>
    </row>
    <row r="348" spans="1:32" s="16" customFormat="1" ht="28.05" customHeight="1">
      <c r="A348" s="15"/>
      <c r="C348" s="17"/>
      <c r="D348" s="15"/>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c r="AC348" s="18"/>
      <c r="AD348" s="18"/>
      <c r="AE348" s="18"/>
      <c r="AF348" s="18"/>
    </row>
    <row r="349" spans="1:32" s="16" customFormat="1" ht="28.05" customHeight="1">
      <c r="A349" s="15"/>
      <c r="C349" s="17"/>
      <c r="D349" s="15"/>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18"/>
      <c r="AD349" s="18"/>
      <c r="AE349" s="18"/>
      <c r="AF349" s="18"/>
    </row>
    <row r="350" spans="1:32" s="16" customFormat="1" ht="28.05" customHeight="1">
      <c r="A350" s="15"/>
      <c r="C350" s="17"/>
      <c r="D350" s="15"/>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row>
    <row r="351" spans="1:32" s="16" customFormat="1" ht="28.05" customHeight="1">
      <c r="A351" s="15"/>
      <c r="C351" s="17"/>
      <c r="D351" s="15"/>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row>
    <row r="352" spans="1:32" s="16" customFormat="1" ht="28.05" customHeight="1">
      <c r="A352" s="15"/>
      <c r="C352" s="17"/>
      <c r="D352" s="15"/>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c r="AC352" s="18"/>
      <c r="AD352" s="18"/>
      <c r="AE352" s="18"/>
      <c r="AF352" s="18"/>
    </row>
    <row r="353" spans="1:32" s="16" customFormat="1" ht="28.05" customHeight="1">
      <c r="A353" s="15"/>
      <c r="C353" s="17"/>
      <c r="D353" s="15"/>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row>
    <row r="354" spans="1:32" s="16" customFormat="1" ht="28.05" customHeight="1">
      <c r="A354" s="15"/>
      <c r="C354" s="17"/>
      <c r="D354" s="15"/>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18"/>
      <c r="AD354" s="18"/>
      <c r="AE354" s="18"/>
      <c r="AF354" s="18"/>
    </row>
    <row r="355" spans="1:32" s="16" customFormat="1" ht="28.05" customHeight="1">
      <c r="A355" s="15"/>
      <c r="C355" s="17"/>
      <c r="D355" s="15"/>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row>
    <row r="356" spans="1:32" s="16" customFormat="1" ht="28.05" customHeight="1">
      <c r="A356" s="15"/>
      <c r="C356" s="17"/>
      <c r="D356" s="15"/>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row>
    <row r="357" spans="1:32" s="16" customFormat="1" ht="28.05" customHeight="1">
      <c r="A357" s="15"/>
      <c r="C357" s="17"/>
      <c r="D357" s="15"/>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row>
    <row r="358" spans="1:32" s="16" customFormat="1" ht="28.05" customHeight="1">
      <c r="A358" s="15"/>
      <c r="C358" s="17"/>
      <c r="D358" s="15"/>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row>
    <row r="359" spans="1:32" s="16" customFormat="1" ht="28.05" customHeight="1">
      <c r="A359" s="15"/>
      <c r="C359" s="17"/>
      <c r="D359" s="15"/>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row>
    <row r="360" spans="1:32" s="16" customFormat="1" ht="28.05" customHeight="1">
      <c r="A360" s="15"/>
      <c r="C360" s="17"/>
      <c r="D360" s="15"/>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18"/>
      <c r="AD360" s="18"/>
      <c r="AE360" s="18"/>
      <c r="AF360" s="18"/>
    </row>
    <row r="361" spans="1:32" s="16" customFormat="1" ht="28.05" customHeight="1">
      <c r="A361" s="15"/>
      <c r="C361" s="17"/>
      <c r="D361" s="15"/>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18"/>
      <c r="AD361" s="18"/>
      <c r="AE361" s="18"/>
      <c r="AF361" s="18"/>
    </row>
    <row r="362" spans="1:32" s="16" customFormat="1" ht="28.05" customHeight="1">
      <c r="A362" s="15"/>
      <c r="C362" s="17"/>
      <c r="D362" s="15"/>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18"/>
      <c r="AD362" s="18"/>
      <c r="AE362" s="18"/>
      <c r="AF362" s="18"/>
    </row>
    <row r="363" spans="1:32" s="16" customFormat="1" ht="28.05" customHeight="1">
      <c r="A363" s="15"/>
      <c r="C363" s="17"/>
      <c r="D363" s="15"/>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18"/>
      <c r="AD363" s="18"/>
      <c r="AE363" s="18"/>
      <c r="AF363" s="18"/>
    </row>
    <row r="364" spans="1:32" s="16" customFormat="1" ht="28.05" customHeight="1">
      <c r="A364" s="15"/>
      <c r="C364" s="17"/>
      <c r="D364" s="15"/>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c r="AC364" s="18"/>
      <c r="AD364" s="18"/>
      <c r="AE364" s="18"/>
      <c r="AF364" s="18"/>
    </row>
    <row r="365" spans="1:32" s="16" customFormat="1" ht="28.05" customHeight="1">
      <c r="A365" s="15"/>
      <c r="C365" s="17"/>
      <c r="D365" s="15"/>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c r="AC365" s="18"/>
      <c r="AD365" s="18"/>
      <c r="AE365" s="18"/>
      <c r="AF365" s="18"/>
    </row>
    <row r="366" spans="1:32" s="16" customFormat="1" ht="28.05" customHeight="1">
      <c r="A366" s="15"/>
      <c r="C366" s="17"/>
      <c r="D366" s="15"/>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row>
    <row r="367" spans="1:32" s="16" customFormat="1" ht="28.05" customHeight="1">
      <c r="A367" s="15"/>
      <c r="C367" s="17"/>
      <c r="D367" s="15"/>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row>
    <row r="368" spans="1:32" s="16" customFormat="1" ht="28.05" customHeight="1">
      <c r="A368" s="15"/>
      <c r="C368" s="17"/>
      <c r="D368" s="15"/>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c r="AC368" s="18"/>
      <c r="AD368" s="18"/>
      <c r="AE368" s="18"/>
      <c r="AF368" s="18"/>
    </row>
    <row r="369" spans="1:32" s="16" customFormat="1" ht="28.05" customHeight="1">
      <c r="A369" s="15"/>
      <c r="C369" s="17"/>
      <c r="D369" s="15"/>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c r="AC369" s="18"/>
      <c r="AD369" s="18"/>
      <c r="AE369" s="18"/>
      <c r="AF369" s="18"/>
    </row>
    <row r="370" spans="1:32" s="16" customFormat="1" ht="28.05" customHeight="1">
      <c r="A370" s="15"/>
      <c r="C370" s="17"/>
      <c r="D370" s="15"/>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18"/>
      <c r="AD370" s="18"/>
      <c r="AE370" s="18"/>
      <c r="AF370" s="18"/>
    </row>
    <row r="371" spans="1:32" s="16" customFormat="1" ht="28.05" customHeight="1">
      <c r="A371" s="15"/>
      <c r="C371" s="17"/>
      <c r="D371" s="15"/>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c r="AC371" s="18"/>
      <c r="AD371" s="18"/>
      <c r="AE371" s="18"/>
      <c r="AF371" s="18"/>
    </row>
    <row r="372" spans="1:32" s="16" customFormat="1" ht="28.05" customHeight="1">
      <c r="A372" s="15"/>
      <c r="C372" s="17"/>
      <c r="D372" s="15"/>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c r="AC372" s="18"/>
      <c r="AD372" s="18"/>
      <c r="AE372" s="18"/>
      <c r="AF372" s="18"/>
    </row>
    <row r="373" spans="1:32" s="16" customFormat="1" ht="28.05" customHeight="1">
      <c r="A373" s="15"/>
      <c r="C373" s="17"/>
      <c r="D373" s="15"/>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c r="AD373" s="18"/>
      <c r="AE373" s="18"/>
      <c r="AF373" s="18"/>
    </row>
    <row r="374" spans="1:32" s="16" customFormat="1" ht="28.05" customHeight="1">
      <c r="A374" s="15"/>
      <c r="C374" s="17"/>
      <c r="D374" s="15"/>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c r="AD374" s="18"/>
      <c r="AE374" s="18"/>
      <c r="AF374" s="18"/>
    </row>
    <row r="375" spans="1:32" s="16" customFormat="1" ht="28.05" customHeight="1">
      <c r="A375" s="15"/>
      <c r="C375" s="17"/>
      <c r="D375" s="15"/>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c r="AD375" s="18"/>
      <c r="AE375" s="18"/>
      <c r="AF375" s="18"/>
    </row>
    <row r="376" spans="1:32" s="16" customFormat="1" ht="28.05" customHeight="1">
      <c r="A376" s="15"/>
      <c r="C376" s="17"/>
      <c r="D376" s="15"/>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row>
    <row r="377" spans="1:32" s="16" customFormat="1" ht="28.05" customHeight="1">
      <c r="A377" s="15"/>
      <c r="C377" s="17"/>
      <c r="D377" s="15"/>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18"/>
      <c r="AD377" s="18"/>
      <c r="AE377" s="18"/>
      <c r="AF377" s="18"/>
    </row>
    <row r="378" spans="1:32" s="16" customFormat="1" ht="28.05" customHeight="1">
      <c r="A378" s="15"/>
      <c r="C378" s="17"/>
      <c r="D378" s="15"/>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18"/>
      <c r="AD378" s="18"/>
      <c r="AE378" s="18"/>
      <c r="AF378" s="18"/>
    </row>
    <row r="379" spans="1:32" s="16" customFormat="1" ht="28.05" customHeight="1">
      <c r="A379" s="15"/>
      <c r="C379" s="17"/>
      <c r="D379" s="15"/>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18"/>
      <c r="AD379" s="18"/>
      <c r="AE379" s="18"/>
      <c r="AF379" s="18"/>
    </row>
    <row r="380" spans="1:32" s="16" customFormat="1" ht="28.05" customHeight="1">
      <c r="A380" s="15"/>
      <c r="C380" s="17"/>
      <c r="D380" s="15"/>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c r="AC380" s="18"/>
      <c r="AD380" s="18"/>
      <c r="AE380" s="18"/>
      <c r="AF380" s="18"/>
    </row>
    <row r="381" spans="1:32" s="16" customFormat="1" ht="28.05" customHeight="1">
      <c r="A381" s="15"/>
      <c r="C381" s="17"/>
      <c r="D381" s="15"/>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18"/>
      <c r="AD381" s="18"/>
      <c r="AE381" s="18"/>
      <c r="AF381" s="18"/>
    </row>
    <row r="382" spans="1:32" s="16" customFormat="1" ht="28.05" customHeight="1">
      <c r="A382" s="15"/>
      <c r="C382" s="17"/>
      <c r="D382" s="15"/>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18"/>
      <c r="AD382" s="18"/>
      <c r="AE382" s="18"/>
      <c r="AF382" s="18"/>
    </row>
    <row r="383" spans="1:32" s="16" customFormat="1" ht="28.05" customHeight="1">
      <c r="A383" s="15"/>
      <c r="C383" s="17"/>
      <c r="D383" s="15"/>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18"/>
      <c r="AD383" s="18"/>
      <c r="AE383" s="18"/>
      <c r="AF383" s="18"/>
    </row>
    <row r="384" spans="1:32" s="16" customFormat="1" ht="28.05" customHeight="1">
      <c r="A384" s="15"/>
      <c r="C384" s="17"/>
      <c r="D384" s="15"/>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row>
    <row r="385" spans="1:32" s="16" customFormat="1" ht="28.05" customHeight="1">
      <c r="A385" s="15"/>
      <c r="C385" s="17"/>
      <c r="D385" s="15"/>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c r="AC385" s="18"/>
      <c r="AD385" s="18"/>
      <c r="AE385" s="18"/>
      <c r="AF385" s="18"/>
    </row>
    <row r="386" spans="1:32" s="16" customFormat="1" ht="28.05" customHeight="1">
      <c r="A386" s="15"/>
      <c r="C386" s="17"/>
      <c r="D386" s="15"/>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row>
    <row r="387" spans="1:32" s="16" customFormat="1" ht="28.05" customHeight="1">
      <c r="A387" s="15"/>
      <c r="C387" s="17"/>
      <c r="D387" s="15"/>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18"/>
      <c r="AD387" s="18"/>
      <c r="AE387" s="18"/>
      <c r="AF387" s="18"/>
    </row>
    <row r="388" spans="1:32" s="16" customFormat="1" ht="28.05" customHeight="1">
      <c r="A388" s="15"/>
      <c r="C388" s="17"/>
      <c r="D388" s="15"/>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18"/>
      <c r="AD388" s="18"/>
      <c r="AE388" s="18"/>
      <c r="AF388" s="18"/>
    </row>
    <row r="389" spans="1:32" s="16" customFormat="1" ht="28.05" customHeight="1">
      <c r="A389" s="15"/>
      <c r="C389" s="17"/>
      <c r="D389" s="15"/>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18"/>
      <c r="AD389" s="18"/>
      <c r="AE389" s="18"/>
      <c r="AF389" s="18"/>
    </row>
    <row r="390" spans="1:32" s="16" customFormat="1" ht="28.05" customHeight="1">
      <c r="A390" s="15"/>
      <c r="C390" s="17"/>
      <c r="D390" s="15"/>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18"/>
      <c r="AD390" s="18"/>
      <c r="AE390" s="18"/>
      <c r="AF390" s="18"/>
    </row>
    <row r="391" spans="1:32" s="16" customFormat="1" ht="28.05" customHeight="1">
      <c r="A391" s="15"/>
      <c r="C391" s="17"/>
      <c r="D391" s="15"/>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18"/>
      <c r="AD391" s="18"/>
      <c r="AE391" s="18"/>
      <c r="AF391" s="18"/>
    </row>
    <row r="392" spans="1:32" s="16" customFormat="1" ht="28.05" customHeight="1">
      <c r="A392" s="15"/>
      <c r="C392" s="17"/>
      <c r="D392" s="15"/>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c r="AC392" s="18"/>
      <c r="AD392" s="18"/>
      <c r="AE392" s="18"/>
      <c r="AF392" s="18"/>
    </row>
    <row r="393" spans="1:32" s="16" customFormat="1" ht="28.05" customHeight="1">
      <c r="A393" s="15"/>
      <c r="C393" s="17"/>
      <c r="D393" s="15"/>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c r="AC393" s="18"/>
      <c r="AD393" s="18"/>
      <c r="AE393" s="18"/>
      <c r="AF393" s="18"/>
    </row>
    <row r="394" spans="1:32" s="16" customFormat="1" ht="28.05" customHeight="1">
      <c r="A394" s="15"/>
      <c r="C394" s="17"/>
      <c r="D394" s="15"/>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row>
    <row r="395" spans="1:32" s="16" customFormat="1" ht="28.05" customHeight="1">
      <c r="A395" s="15"/>
      <c r="C395" s="17"/>
      <c r="D395" s="15"/>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row>
    <row r="396" spans="1:32" s="16" customFormat="1" ht="28.05" customHeight="1">
      <c r="A396" s="15"/>
      <c r="C396" s="17"/>
      <c r="D396" s="15"/>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row>
    <row r="397" spans="1:32" s="16" customFormat="1" ht="28.05" customHeight="1">
      <c r="A397" s="15"/>
      <c r="C397" s="17"/>
      <c r="D397" s="15"/>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row>
    <row r="398" spans="1:32" s="16" customFormat="1" ht="28.05" customHeight="1">
      <c r="A398" s="15"/>
      <c r="C398" s="17"/>
      <c r="D398" s="15"/>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row>
    <row r="399" spans="1:32" s="16" customFormat="1" ht="28.05" customHeight="1">
      <c r="A399" s="15"/>
      <c r="C399" s="17"/>
      <c r="D399" s="15"/>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row>
    <row r="400" spans="1:32" s="16" customFormat="1" ht="28.05" customHeight="1">
      <c r="A400" s="15"/>
      <c r="C400" s="17"/>
      <c r="D400" s="15"/>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row>
    <row r="401" spans="1:32" s="16" customFormat="1" ht="28.05" customHeight="1">
      <c r="A401" s="15"/>
      <c r="C401" s="17"/>
      <c r="D401" s="15"/>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row>
    <row r="402" spans="1:32" s="16" customFormat="1" ht="28.05" customHeight="1">
      <c r="A402" s="15"/>
      <c r="C402" s="17"/>
      <c r="D402" s="15"/>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c r="AC402" s="18"/>
      <c r="AD402" s="18"/>
      <c r="AE402" s="18"/>
      <c r="AF402" s="18"/>
    </row>
    <row r="403" spans="1:32" s="16" customFormat="1" ht="28.05" customHeight="1">
      <c r="A403" s="15"/>
      <c r="C403" s="17"/>
      <c r="D403" s="15"/>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row>
    <row r="404" spans="1:32" s="16" customFormat="1" ht="28.05" customHeight="1">
      <c r="A404" s="15"/>
      <c r="C404" s="17"/>
      <c r="D404" s="15"/>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row>
    <row r="405" spans="1:32" s="16" customFormat="1" ht="28.05" customHeight="1">
      <c r="A405" s="15"/>
      <c r="C405" s="17"/>
      <c r="D405" s="15"/>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row>
    <row r="406" spans="1:32" s="16" customFormat="1" ht="28.05" customHeight="1">
      <c r="A406" s="15"/>
      <c r="C406" s="17"/>
      <c r="D406" s="15"/>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row>
    <row r="407" spans="1:32" s="16" customFormat="1" ht="28.05" customHeight="1">
      <c r="A407" s="15"/>
      <c r="C407" s="17"/>
      <c r="D407" s="15"/>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18"/>
      <c r="AD407" s="18"/>
      <c r="AE407" s="18"/>
      <c r="AF407" s="18"/>
    </row>
    <row r="408" spans="1:32" s="16" customFormat="1" ht="28.05" customHeight="1">
      <c r="A408" s="15"/>
      <c r="C408" s="17"/>
      <c r="D408" s="15"/>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row>
    <row r="409" spans="1:32" s="16" customFormat="1" ht="28.05" customHeight="1">
      <c r="A409" s="15"/>
      <c r="C409" s="17"/>
      <c r="D409" s="15"/>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row>
    <row r="410" spans="1:32" s="16" customFormat="1" ht="28.05" customHeight="1">
      <c r="A410" s="15"/>
      <c r="C410" s="17"/>
      <c r="D410" s="15"/>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row>
    <row r="411" spans="1:32" s="16" customFormat="1" ht="28.05" customHeight="1">
      <c r="A411" s="15"/>
      <c r="C411" s="17"/>
      <c r="D411" s="15"/>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c r="AC411" s="18"/>
      <c r="AD411" s="18"/>
      <c r="AE411" s="18"/>
      <c r="AF411" s="18"/>
    </row>
    <row r="412" spans="1:32" s="16" customFormat="1" ht="28.05" customHeight="1">
      <c r="A412" s="15"/>
      <c r="C412" s="17"/>
      <c r="D412" s="15"/>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c r="AC412" s="18"/>
      <c r="AD412" s="18"/>
      <c r="AE412" s="18"/>
      <c r="AF412" s="18"/>
    </row>
    <row r="413" spans="1:32" s="16" customFormat="1" ht="28.05" customHeight="1">
      <c r="A413" s="15"/>
      <c r="C413" s="17"/>
      <c r="D413" s="15"/>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row>
    <row r="414" spans="1:32" s="16" customFormat="1" ht="28.05" customHeight="1">
      <c r="A414" s="15"/>
      <c r="C414" s="17"/>
      <c r="D414" s="15"/>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18"/>
      <c r="AD414" s="18"/>
      <c r="AE414" s="18"/>
      <c r="AF414" s="18"/>
    </row>
    <row r="415" spans="1:32" s="16" customFormat="1" ht="28.05" customHeight="1">
      <c r="A415" s="15"/>
      <c r="C415" s="17"/>
      <c r="D415" s="15"/>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18"/>
      <c r="AD415" s="18"/>
      <c r="AE415" s="18"/>
      <c r="AF415" s="18"/>
    </row>
    <row r="416" spans="1:32" s="16" customFormat="1" ht="28.05" customHeight="1">
      <c r="A416" s="15"/>
      <c r="C416" s="17"/>
      <c r="D416" s="15"/>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row>
    <row r="417" spans="1:32" s="16" customFormat="1" ht="28.05" customHeight="1">
      <c r="A417" s="15"/>
      <c r="C417" s="17"/>
      <c r="D417" s="15"/>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18"/>
      <c r="AD417" s="18"/>
      <c r="AE417" s="18"/>
      <c r="AF417" s="18"/>
    </row>
    <row r="418" spans="1:32" s="16" customFormat="1" ht="28.05" customHeight="1">
      <c r="A418" s="15"/>
      <c r="C418" s="17"/>
      <c r="D418" s="15"/>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row>
    <row r="419" spans="1:32" s="16" customFormat="1" ht="28.05" customHeight="1">
      <c r="A419" s="15"/>
      <c r="C419" s="17"/>
      <c r="D419" s="15"/>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c r="AC419" s="18"/>
      <c r="AD419" s="18"/>
      <c r="AE419" s="18"/>
      <c r="AF419" s="18"/>
    </row>
    <row r="420" spans="1:32" s="16" customFormat="1" ht="28.05" customHeight="1">
      <c r="A420" s="15"/>
      <c r="C420" s="17"/>
      <c r="D420" s="15"/>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c r="AF420" s="18"/>
    </row>
    <row r="421" spans="1:32" s="16" customFormat="1" ht="28.05" customHeight="1">
      <c r="A421" s="15"/>
      <c r="C421" s="17"/>
      <c r="D421" s="15"/>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c r="AF421" s="18"/>
    </row>
    <row r="422" spans="1:32" s="16" customFormat="1" ht="28.05" customHeight="1">
      <c r="A422" s="15"/>
      <c r="C422" s="17"/>
      <c r="D422" s="15"/>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c r="AF422" s="18"/>
    </row>
    <row r="423" spans="1:32" s="16" customFormat="1" ht="28.05" customHeight="1">
      <c r="A423" s="15"/>
      <c r="C423" s="17"/>
      <c r="D423" s="15"/>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c r="AF423" s="18"/>
    </row>
    <row r="424" spans="1:32" s="16" customFormat="1" ht="28.05" customHeight="1">
      <c r="A424" s="15"/>
      <c r="C424" s="17"/>
      <c r="D424" s="15"/>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c r="AF424" s="18"/>
    </row>
    <row r="425" spans="1:32" s="16" customFormat="1" ht="28.05" customHeight="1">
      <c r="A425" s="15"/>
      <c r="C425" s="17"/>
      <c r="D425" s="15"/>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c r="AF425" s="18"/>
    </row>
    <row r="426" spans="1:32" s="16" customFormat="1" ht="28.05" customHeight="1">
      <c r="A426" s="15"/>
      <c r="C426" s="17"/>
      <c r="D426" s="15"/>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row>
    <row r="427" spans="1:32" s="16" customFormat="1" ht="28.05" customHeight="1">
      <c r="A427" s="15"/>
      <c r="C427" s="17"/>
      <c r="D427" s="15"/>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row>
    <row r="428" spans="1:32" s="16" customFormat="1" ht="28.05" customHeight="1">
      <c r="A428" s="15"/>
      <c r="C428" s="17"/>
      <c r="D428" s="15"/>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c r="AF428" s="18"/>
    </row>
    <row r="429" spans="1:32" s="16" customFormat="1" ht="28.05" customHeight="1">
      <c r="A429" s="15"/>
      <c r="C429" s="17"/>
      <c r="D429" s="15"/>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c r="AF429" s="18"/>
    </row>
    <row r="430" spans="1:32" s="16" customFormat="1" ht="28.05" customHeight="1">
      <c r="A430" s="15"/>
      <c r="C430" s="17"/>
      <c r="D430" s="15"/>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c r="AF430" s="18"/>
    </row>
    <row r="431" spans="1:32" s="16" customFormat="1" ht="28.05" customHeight="1">
      <c r="A431" s="15"/>
      <c r="C431" s="17"/>
      <c r="D431" s="15"/>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c r="AF431" s="18"/>
    </row>
    <row r="432" spans="1:32" s="16" customFormat="1" ht="28.05" customHeight="1">
      <c r="A432" s="15"/>
      <c r="C432" s="17"/>
      <c r="D432" s="15"/>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c r="AF432" s="18"/>
    </row>
    <row r="433" spans="1:32" s="16" customFormat="1" ht="28.05" customHeight="1">
      <c r="A433" s="15"/>
      <c r="C433" s="17"/>
      <c r="D433" s="15"/>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row>
    <row r="434" spans="1:32" s="16" customFormat="1" ht="28.05" customHeight="1">
      <c r="A434" s="15"/>
      <c r="C434" s="17"/>
      <c r="D434" s="15"/>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row>
    <row r="435" spans="1:32" s="16" customFormat="1" ht="28.05" customHeight="1">
      <c r="A435" s="15"/>
      <c r="C435" s="17"/>
      <c r="D435" s="15"/>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c r="AF435" s="18"/>
    </row>
    <row r="436" spans="1:32" s="16" customFormat="1" ht="28.05" customHeight="1">
      <c r="A436" s="15"/>
      <c r="C436" s="17"/>
      <c r="D436" s="15"/>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row>
    <row r="437" spans="1:32" s="16" customFormat="1" ht="28.05" customHeight="1">
      <c r="A437" s="15"/>
      <c r="C437" s="17"/>
      <c r="D437" s="15"/>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c r="AF437" s="18"/>
    </row>
    <row r="438" spans="1:32" s="16" customFormat="1" ht="28.05" customHeight="1">
      <c r="A438" s="15"/>
      <c r="C438" s="17"/>
      <c r="D438" s="15"/>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row>
    <row r="439" spans="1:32" s="16" customFormat="1" ht="28.05" customHeight="1">
      <c r="A439" s="15"/>
      <c r="C439" s="17"/>
      <c r="D439" s="15"/>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row>
    <row r="440" spans="1:32" s="16" customFormat="1" ht="28.05" customHeight="1">
      <c r="A440" s="15"/>
      <c r="C440" s="17"/>
      <c r="D440" s="15"/>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row>
    <row r="441" spans="1:32" s="16" customFormat="1" ht="28.05" customHeight="1">
      <c r="A441" s="15"/>
      <c r="C441" s="17"/>
      <c r="D441" s="15"/>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c r="AF441" s="18"/>
    </row>
    <row r="442" spans="1:32" s="16" customFormat="1" ht="28.05" customHeight="1">
      <c r="A442" s="15"/>
      <c r="C442" s="17"/>
      <c r="D442" s="15"/>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c r="AF442" s="18"/>
    </row>
    <row r="443" spans="1:32" s="16" customFormat="1" ht="28.05" customHeight="1">
      <c r="A443" s="15"/>
      <c r="C443" s="17"/>
      <c r="D443" s="15"/>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c r="AF443" s="18"/>
    </row>
    <row r="444" spans="1:32" s="16" customFormat="1" ht="28.05" customHeight="1">
      <c r="A444" s="15"/>
      <c r="C444" s="17"/>
      <c r="D444" s="15"/>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c r="AF444" s="18"/>
    </row>
    <row r="445" spans="1:32" s="16" customFormat="1" ht="28.05" customHeight="1">
      <c r="A445" s="15"/>
      <c r="C445" s="17"/>
      <c r="D445" s="15"/>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c r="AF445" s="18"/>
    </row>
    <row r="446" spans="1:32" s="16" customFormat="1" ht="28.05" customHeight="1">
      <c r="A446" s="15"/>
      <c r="C446" s="17"/>
      <c r="D446" s="15"/>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row>
    <row r="447" spans="1:32" s="16" customFormat="1" ht="28.05" customHeight="1">
      <c r="A447" s="15"/>
      <c r="C447" s="17"/>
      <c r="D447" s="15"/>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row>
    <row r="448" spans="1:32" s="16" customFormat="1" ht="28.05" customHeight="1">
      <c r="A448" s="15"/>
      <c r="C448" s="17"/>
      <c r="D448" s="15"/>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c r="AF448" s="18"/>
    </row>
    <row r="449" spans="1:32" s="16" customFormat="1" ht="28.05" customHeight="1">
      <c r="A449" s="15"/>
      <c r="C449" s="17"/>
      <c r="D449" s="15"/>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c r="AF449" s="18"/>
    </row>
    <row r="450" spans="1:32" s="16" customFormat="1" ht="28.05" customHeight="1">
      <c r="A450" s="15"/>
      <c r="C450" s="17"/>
      <c r="D450" s="15"/>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c r="AF450" s="18"/>
    </row>
    <row r="451" spans="1:32" s="16" customFormat="1" ht="28.05" customHeight="1">
      <c r="A451" s="15"/>
      <c r="C451" s="17"/>
      <c r="D451" s="15"/>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c r="AF451" s="18"/>
    </row>
    <row r="452" spans="1:32" s="16" customFormat="1" ht="28.05" customHeight="1">
      <c r="A452" s="15"/>
      <c r="C452" s="17"/>
      <c r="D452" s="15"/>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c r="AF452" s="18"/>
    </row>
    <row r="453" spans="1:32" s="16" customFormat="1" ht="28.05" customHeight="1">
      <c r="A453" s="15"/>
      <c r="C453" s="17"/>
      <c r="D453" s="15"/>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c r="AF453" s="18"/>
    </row>
    <row r="454" spans="1:32" s="16" customFormat="1" ht="28.05" customHeight="1">
      <c r="A454" s="15"/>
      <c r="C454" s="17"/>
      <c r="D454" s="15"/>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c r="AF454" s="18"/>
    </row>
    <row r="455" spans="1:32" s="16" customFormat="1" ht="28.05" customHeight="1">
      <c r="A455" s="15"/>
      <c r="C455" s="17"/>
      <c r="D455" s="15"/>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row>
    <row r="456" spans="1:32" s="16" customFormat="1" ht="28.05" customHeight="1">
      <c r="A456" s="15"/>
      <c r="C456" s="17"/>
      <c r="D456" s="15"/>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row>
    <row r="457" spans="1:32" s="16" customFormat="1" ht="28.05" customHeight="1">
      <c r="A457" s="15"/>
      <c r="C457" s="17"/>
      <c r="D457" s="15"/>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row>
    <row r="458" spans="1:32" s="16" customFormat="1" ht="28.05" customHeight="1">
      <c r="A458" s="15"/>
      <c r="C458" s="17"/>
      <c r="D458" s="15"/>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row>
    <row r="459" spans="1:32" s="16" customFormat="1" ht="28.05" customHeight="1">
      <c r="A459" s="15"/>
      <c r="C459" s="17"/>
      <c r="D459" s="15"/>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row>
    <row r="460" spans="1:32" s="16" customFormat="1" ht="28.05" customHeight="1">
      <c r="A460" s="15"/>
      <c r="C460" s="17"/>
      <c r="D460" s="15"/>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row>
    <row r="461" spans="1:32" s="16" customFormat="1" ht="28.05" customHeight="1">
      <c r="A461" s="15"/>
      <c r="C461" s="17"/>
      <c r="D461" s="15"/>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row>
    <row r="462" spans="1:32" s="16" customFormat="1" ht="28.05" customHeight="1">
      <c r="A462" s="15"/>
      <c r="C462" s="17"/>
      <c r="D462" s="15"/>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row>
    <row r="463" spans="1:32" s="16" customFormat="1" ht="28.05" customHeight="1">
      <c r="A463" s="15"/>
      <c r="C463" s="17"/>
      <c r="D463" s="15"/>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row>
    <row r="464" spans="1:32" s="16" customFormat="1" ht="28.05" customHeight="1">
      <c r="A464" s="15"/>
      <c r="C464" s="17"/>
      <c r="D464" s="15"/>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row>
    <row r="465" spans="1:32" s="16" customFormat="1" ht="28.05" customHeight="1">
      <c r="A465" s="15"/>
      <c r="C465" s="17"/>
      <c r="D465" s="15"/>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row>
    <row r="466" spans="1:32" s="16" customFormat="1" ht="28.05" customHeight="1">
      <c r="A466" s="15"/>
      <c r="C466" s="17"/>
      <c r="D466" s="15"/>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row>
    <row r="467" spans="1:32" s="16" customFormat="1" ht="28.05" customHeight="1">
      <c r="A467" s="15"/>
      <c r="C467" s="17"/>
      <c r="D467" s="15"/>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row>
    <row r="468" spans="1:32" s="16" customFormat="1" ht="28.05" customHeight="1">
      <c r="A468" s="15"/>
      <c r="C468" s="17"/>
      <c r="D468" s="15"/>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row>
    <row r="469" spans="1:32" s="16" customFormat="1" ht="28.05" customHeight="1">
      <c r="A469" s="15"/>
      <c r="C469" s="17"/>
      <c r="D469" s="15"/>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row>
    <row r="470" spans="1:32" s="16" customFormat="1" ht="28.05" customHeight="1">
      <c r="A470" s="15"/>
      <c r="C470" s="17"/>
      <c r="D470" s="15"/>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row>
    <row r="471" spans="1:32" s="16" customFormat="1" ht="28.05" customHeight="1">
      <c r="A471" s="15"/>
      <c r="C471" s="17"/>
      <c r="D471" s="15"/>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row>
  </sheetData>
  <mergeCells count="14">
    <mergeCell ref="AB2:AF2"/>
    <mergeCell ref="A2:A3"/>
    <mergeCell ref="B2:B3"/>
    <mergeCell ref="C2:C3"/>
    <mergeCell ref="D2:D3"/>
    <mergeCell ref="K2:N2"/>
    <mergeCell ref="O2:R2"/>
    <mergeCell ref="S2:V2"/>
    <mergeCell ref="W2:Z2"/>
    <mergeCell ref="A8:B12"/>
    <mergeCell ref="A6:B6"/>
    <mergeCell ref="C4:C5"/>
    <mergeCell ref="E2:F2"/>
    <mergeCell ref="G2:J2"/>
  </mergeCells>
  <pageMargins left="0.7" right="0.7" top="0.75" bottom="0.75" header="0.3" footer="0.3"/>
  <pageSetup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baseColWidth="10"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CARGAS-R_TIMANA-2024-2028</vt:lpstr>
      <vt:lpstr>Hoja1</vt:lpstr>
      <vt:lpstr>'CARGAS-R_TIMANA-2024-2028'!Área_de_impresión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2023-11-17T20:57:41Z</dcterms:modified>
</cp:coreProperties>
</file>