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diaz\CAM Dropbox\Corporación Autónoma Regional del Alto Magdalena\Planeacion\Martha\CAM\PAAC 2023\"/>
    </mc:Choice>
  </mc:AlternateContent>
  <bookViews>
    <workbookView xWindow="0" yWindow="0" windowWidth="28800" windowHeight="10230" firstSheet="1" activeTab="5"/>
  </bookViews>
  <sheets>
    <sheet name="Objetivos" sheetId="2" r:id="rId1"/>
    <sheet name="1 Gestión de Riesgos de Corrupc" sheetId="3" r:id="rId2"/>
    <sheet name="2 Racionalización Trámites" sheetId="4" r:id="rId3"/>
    <sheet name="3 RdC y P Ciudadana" sheetId="5" r:id="rId4"/>
    <sheet name="4 Atención al Ciudadano" sheetId="6" r:id="rId5"/>
    <sheet name="5 Transparencia y Acceso info" sheetId="7" r:id="rId6"/>
    <sheet name="6 Iniciativas Adicionales" sheetId="8" r:id="rId7"/>
    <sheet name="Control de Cambios" sheetId="1" r:id="rId8"/>
  </sheets>
  <externalReferences>
    <externalReference r:id="rId9"/>
  </externalReferences>
  <definedNames>
    <definedName name="Dependencias">[1]Listas!$B$3:$B$32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7" l="1"/>
  <c r="H6" i="7"/>
  <c r="H4" i="7"/>
  <c r="H26" i="7"/>
  <c r="G21" i="7"/>
  <c r="I21" i="7"/>
  <c r="G20" i="7"/>
  <c r="I20" i="7"/>
  <c r="G13" i="7"/>
  <c r="I13" i="7"/>
  <c r="G15" i="7"/>
  <c r="I15" i="7"/>
  <c r="G26" i="7"/>
  <c r="I26" i="7"/>
  <c r="H20" i="7" l="1"/>
  <c r="H15" i="7"/>
  <c r="H13" i="7"/>
  <c r="H21" i="7" l="1"/>
  <c r="B15" i="7" l="1"/>
  <c r="C15" i="7"/>
</calcChain>
</file>

<file path=xl/sharedStrings.xml><?xml version="1.0" encoding="utf-8"?>
<sst xmlns="http://schemas.openxmlformats.org/spreadsheetml/2006/main" count="354" uniqueCount="258">
  <si>
    <t>Versión</t>
  </si>
  <si>
    <t>Fecha</t>
  </si>
  <si>
    <t>Control de Cambios</t>
  </si>
  <si>
    <t>Versión consulta</t>
  </si>
  <si>
    <t>DATOS TÉCNICO DEL PLAN</t>
  </si>
  <si>
    <t>Objetivo / Propósito</t>
  </si>
  <si>
    <t>Horizonte de Tiempo del Plan</t>
  </si>
  <si>
    <t>Anual</t>
  </si>
  <si>
    <t>FASEI: CRONOGRAMA DE ACTIVIDADES</t>
  </si>
  <si>
    <t>No.</t>
  </si>
  <si>
    <t>Fecha Inicio
(DD/MM/AAAA)</t>
  </si>
  <si>
    <t>Fecha Fin
(DD/MM/AAAA)</t>
  </si>
  <si>
    <t>Responsable</t>
  </si>
  <si>
    <t>Observaciones</t>
  </si>
  <si>
    <t>FASE III: EVALUACIÓN</t>
  </si>
  <si>
    <t>Pregunta</t>
  </si>
  <si>
    <t>¿Se cumplió con el propósito del Plan?</t>
  </si>
  <si>
    <t>¿Se cumplieron todas las actividades programadas en el tiempo establecido?</t>
  </si>
  <si>
    <t>¿El plan finalizó o se extendió ?</t>
  </si>
  <si>
    <t>Anexo 1 - Mapa de Riesgos de corrupción</t>
  </si>
  <si>
    <t>Gestión de Riesgos de corrupción</t>
  </si>
  <si>
    <t>Racionalización de Trámites</t>
  </si>
  <si>
    <t>Mecanismos para la Atención al Ciudadano</t>
  </si>
  <si>
    <t>Mecanismos de Transparencia y Acceso a la Información</t>
  </si>
  <si>
    <t>Actividad/Componente</t>
  </si>
  <si>
    <t>Consulte aquí las acciones específicas</t>
  </si>
  <si>
    <t>Consúltelo aquí</t>
  </si>
  <si>
    <t xml:space="preserve">Plan Anticorrupción y de Atención al Ciudadano </t>
  </si>
  <si>
    <t xml:space="preserve">Componente 1: Gestión de Riesgos de Corrupción - Mapa de Riesgos de Corrupción </t>
  </si>
  <si>
    <t>VOLVER</t>
  </si>
  <si>
    <t xml:space="preserve">Subcomponente </t>
  </si>
  <si>
    <t xml:space="preserve">Responsable </t>
  </si>
  <si>
    <t>Fecha finalización</t>
  </si>
  <si>
    <t>Costos asociados</t>
  </si>
  <si>
    <t xml:space="preserve">Política de Administración de Riesgos </t>
  </si>
  <si>
    <t xml:space="preserve">Construcción del Mapa de Riesgos de Corrupción </t>
  </si>
  <si>
    <t xml:space="preserve">Consulta y divulgación </t>
  </si>
  <si>
    <t xml:space="preserve">Monitoreo y Revisión </t>
  </si>
  <si>
    <t xml:space="preserve">Seguimiento </t>
  </si>
  <si>
    <t>Meta</t>
  </si>
  <si>
    <t>DATOS TRÁMITES A RACIONALIZAR</t>
  </si>
  <si>
    <t>ACCIONES DE RACIONALIZACIÓN A DESARROLLAR</t>
  </si>
  <si>
    <t>PLAN DE EJECUCIÓN</t>
  </si>
  <si>
    <t>Tipo</t>
  </si>
  <si>
    <t>Número</t>
  </si>
  <si>
    <t>Nombre</t>
  </si>
  <si>
    <t>Estado</t>
  </si>
  <si>
    <t>Situación actual</t>
  </si>
  <si>
    <t>Mejora por implementar</t>
  </si>
  <si>
    <t>Beneficio al ciudadano o entidad</t>
  </si>
  <si>
    <t>Tipo racionalización</t>
  </si>
  <si>
    <t>Acciones racionalización</t>
  </si>
  <si>
    <t>Fecha
inicio</t>
  </si>
  <si>
    <t>Fecha final presente vigencia</t>
  </si>
  <si>
    <t>Fecha final racionalización</t>
  </si>
  <si>
    <t>Componente 3: Rendición de Cuentas</t>
  </si>
  <si>
    <t xml:space="preserve">Componente 4: Mecanismos para la Atención al Ciudadano </t>
  </si>
  <si>
    <t>Componente 5: Mecanismos para la Transparencia y Acceso a la Información</t>
  </si>
  <si>
    <t>Lineamientos de Transparencia Pasiva y Monitoreo del Acceso a la Información Pública</t>
  </si>
  <si>
    <t>Instrumentos de Gestión de la Información</t>
  </si>
  <si>
    <t>Criterio diferencial de accesibilidad</t>
  </si>
  <si>
    <t>Componente 6: Iniciativas Adicionales</t>
  </si>
  <si>
    <t>1. Informar avances y resutados de la gestión con calidad y en lenguaje comprensible</t>
  </si>
  <si>
    <t>2. Desarrollar escenarios de diálogo de doble vía con la ciudadanía y sus organizaciones</t>
  </si>
  <si>
    <t>3. Responder a compromisos propuestos, evaluación y retroalimentación en los ejercicios de rendición de cuentas con acciones correctivas para mejora</t>
  </si>
  <si>
    <t>Planeación estratégica del servicio al ciudadano</t>
  </si>
  <si>
    <t>Fortalecimiento del talento humano al servicio del ciudadano</t>
  </si>
  <si>
    <t>Gestión de relacionamiento con los ciudadanos</t>
  </si>
  <si>
    <t>Conocimiento al servicio al ciudadano</t>
  </si>
  <si>
    <t>Evaluación de gestión y medición de la percepción ciudadana</t>
  </si>
  <si>
    <t>Monitoreo del Acceso a la Información Pública</t>
  </si>
  <si>
    <t>NA</t>
  </si>
  <si>
    <t>Iniciativas adicionales</t>
  </si>
  <si>
    <t>Ver control de cambios</t>
  </si>
  <si>
    <t>Estrategia de Participación Ciudadana</t>
  </si>
  <si>
    <t>Avance</t>
  </si>
  <si>
    <t>Descripción</t>
  </si>
  <si>
    <t>Seguimiento 
Corte Abril</t>
  </si>
  <si>
    <t>Durante el periodo se recibieron 342 solicitudes por Orfeo sobre asesoramiento metodológico, correo o reuniones técnicas para realizar actividades de fortalecimiento de capacidades de las entidades territoriales para consolidar el uso de Sisbén IV, de las cuales se atendieron el 100%</t>
  </si>
  <si>
    <t>Cada mes del cuatrimestre se prepararon las ejecuciones presupuestales tanto de recursos PGN como las del SGR.</t>
  </si>
  <si>
    <t>Se diseñó el plan de trabajo donde se definieron la estructura, el alcance, los objetivos y las secciones de este documento. De la misma forma, se dieron los primeros pasos para avanzar en el logro de las metas de este año para las regiones y la dirección. 
Se diseñó el plan de Plan de apertura de los observatorios regionales de investigación de política pública. 
Se realizó la Ficha técnica de indicadores de impacto de los observatorios regionales de investigación de política pública.
Se entregó el Documento con el diseño conceptual y estructuración de los observatorios regionales de investigación de política pública .</t>
  </si>
  <si>
    <t>Se realizó seguimiento a la Política Nacional de Movilidad Urbana y Regional, haciendo énfasis en los sistemas de transporte público cofinanciados por la Nación, a través del acompañamiento a estudios técnicos, participación en juntas directivas, acompañamiento al Ministerio del Transporte y banca multilateral en el seguimiento de los proyectos y participación en diferentes escenarios que tratan temáticas de movilidad urbana regional. Se presenta informe final del entregable. Asi mismo, se avanzó en la consolidación de una plataforma que permitirá sistematizar la información de seguimiento y realizar el reporte de sistemas de transporte público y movilidad urbana regional.
Adicionalmente se trabajo con el equipo de la subdirección identificando información relevante almacenada en la bases de datos consolidadas y de las que se evalúa puedan ser utilizadas desde una plataforma de seguimiento y en la cual se logra reportar otros datos relevantes sobre los sistemas de transporte publico y movilidad urbana regional</t>
  </si>
  <si>
    <t xml:space="preserve">Se atendieron 27 requerimientos (18 corrección de estilo, 7 revisión de pruebas de armada y 2 diseño y diagramación). Se destaca la corrección de Los documentos que forman el libro Visión Colombia 205, la «Guía Metodológica para la priorización de las inversiones susceptibles de financiación con cargo a la Asignación para la Inversión Local del Sistema General de Regalías, desde un enfoque de cierre de brechas territoriales»; la Nota de Política Pública «Impactos del Programa Ingreso Solidario ante la crisis del COVID-19 en Colombia»; dos documentos del Grupo de Modernización del Estado de la DGDH y P-SGPDN, dos páginas legales, el Balance de resultados del Plan Nacional de Desarrollo 2018-2022 (2022); Informe Especial Celebración del Día de la Niñez 2022 - Aportes del DNP en la garantía de los derechos y el desarrollo integral de niños, niñas y adolescentes, 2018-2023; Policy Note 1 - La Política de Mejora Normativa en Colombia: de la teoría a la práctica. </t>
  </si>
  <si>
    <t>En Mar-22: Se realizaron visitas a 81 proyectos por $458 mil millones.
En Abr-22: Se realizaron visitas a 76 proyectos por  $494 mil millones.</t>
  </si>
  <si>
    <t>En el periodo de reporte se recibieron 1023 solicitudes y se atendieron 954 de las allegadas en este periodo, adicionalmente se respondiendo 121 solicitudes rezagadas de los periodos anteriores o que fueron reasignadas por otras mesas de ayuda después del corte anterior.</t>
  </si>
  <si>
    <t>se dio atención a los requerimientos allegados a la mesa de ayuda para atender solicitudes de tipo funcional, conceptual o técnico relacionadas con los aplicativos SUIFP-SGR, MGA, GESPROY que se resuelven en forma directa a través de los asesores de esta y aquellas que requieran o deben ser escalonadas a un nivel de atención diferente (otra dependencia). Solicitudes allegadas: 2666/2666 solicitudes atendidas</t>
  </si>
  <si>
    <t>Siguiendo la metodología establecida por el Archivo General de la Nación establecida en el Acuerdo 04 de 2019 “Por el cual se reglamenta el procedimiento para la elaboración, aprobación, evaluación y convalidación, implementación, publicación e inscripción en el Registro único de Series Documentales – RUSD de las Tablas de Retención Documental – TRD y Tablas de Valoración” se inició con la recopilación de fuentes para la identificación de la estructura orgánico-funcional vigente la cual se encuentra en el Decreto 1893 de 2021.
Mesas de trabajo para definir TRD Subdirección General de Prospectiva y Desarrollo Nacional y Grupo Conpes, Subdirección de Crédito y Cooperación Internacional. , Subdirección de Derechos Humanos y Paz, Dirección de Estrategia Regional. Resultado, Subdirección de Distribución de Recursos Territoriales, Dirección de Proyectos e Información para la Inversión Pública, Dirección de Gestión y Promoción del Sistema General de Regalías, Subdirección de Gestión de Proyectos y Subdirección de Asistencia Técnica, Dirección de Proyectos e Información para la Inversión Pública, Subdirección Banco de Programas y Proyectos de Inversión Pública Nacional. Resultados definición de series, subseries y tipos documentales</t>
  </si>
  <si>
    <t>Se continua con la consolidación de la información de Inventarios Documentales, Tablas de Retención Documental y Decretos de restructuración del DNP del 2013 al 2017.
Revisión de los inventarios documentales de Conservación Total, Selección, Eliminación, versus las TVD del periodo C633. Con el fin de tener preparada la información para la revisión por parte del AGN.</t>
  </si>
  <si>
    <t>Rendición de Cuentas</t>
  </si>
  <si>
    <t>Plan Anticorrupción y de Atención al Ciudadano 2023 - CAM</t>
  </si>
  <si>
    <t>Prevenir en la Corporación Autónoma Regional del Alto Magdalena – CAM, la ocurrencia de hechos de corrupción y mitigar sus riesgos,  de manera efectiva, aplicando los principios de transparencia, eficiencia administrativa y buen gobierno.</t>
  </si>
  <si>
    <t>SUBDIRECCIÓN DE PLANEACIÓN Y ORDENAMIENTO TERRITORIAL</t>
  </si>
  <si>
    <t>FECHA FINALIZACIÓN</t>
  </si>
  <si>
    <t>SECRETARIA GENERAL</t>
  </si>
  <si>
    <t>DIRECCIÓN GENERAL -CONTROL INTERNO</t>
  </si>
  <si>
    <t>Fecha de Finalización</t>
  </si>
  <si>
    <t xml:space="preserve">Actividades / Producto </t>
  </si>
  <si>
    <t>Fecha de finalización</t>
  </si>
  <si>
    <t>DIRECCIÓN GENERAL - COMUNICACIONES</t>
  </si>
  <si>
    <t>Relacionamiento con medios de comunicación (reuniones uno a uno o entrevistas puntuales).</t>
  </si>
  <si>
    <t>DIRECCIONES TERRITORIALES</t>
  </si>
  <si>
    <t>SECRETARÍA GENERAL - SERVICIO AL CIUDADANO</t>
  </si>
  <si>
    <r>
      <t xml:space="preserve">Respuesta 
</t>
    </r>
    <r>
      <rPr>
        <sz val="11"/>
        <color theme="1"/>
        <rFont val="Arial"/>
        <family val="2"/>
      </rPr>
      <t>(Describa de forma detallada la respuesta para cada pregunta)</t>
    </r>
  </si>
  <si>
    <t>SECRETARÍA GENERAL - ATENCIÓN AL CIUDADANO</t>
  </si>
  <si>
    <t>SUBDIRECCIÓN ADMINISTRATIVA  Y FINANCIERA TALENTO HUMANO</t>
  </si>
  <si>
    <t>SUBDIRECCIÓN PLANEACIÓN Y ORDENAMIENTO TERRITORIAL</t>
  </si>
  <si>
    <t>Estrategia para la gestión de conflicto de intereses</t>
  </si>
  <si>
    <t xml:space="preserve">Información de calidad y en lenguaje comprensible </t>
  </si>
  <si>
    <t>SUBDIRECCIÓN DE GESTIÓN AMBIENTAL</t>
  </si>
  <si>
    <t>OFICINA DE CONTRATACIÓN</t>
  </si>
  <si>
    <t>Elaborar y difundir boletines de prensa sobre la gestión institucional realizada por las diferentes áreas de la Entidad. Boletines.</t>
  </si>
  <si>
    <t>Desarrollo de jornadas "CAM en tu Municipio". Jornadas.</t>
  </si>
  <si>
    <t>Realizar evaluación y retroalimentación de la rendición de cuentas. Evaluaciones.</t>
  </si>
  <si>
    <t xml:space="preserve">8 
3 </t>
  </si>
  <si>
    <t>Incluir en el informe de PQRSD información referente a solicitudes de acceso a información que contenga: 1. El número de solicitudes recibidas. 2. El número de solicitudes que fueron trasladadas a otra institución. 3. El tiempo de respuesta a cada solicitud. 4. El número de solicitudes en las que se negó el acceso a la información. Informes.</t>
  </si>
  <si>
    <t>Modelo Único – Hijo</t>
  </si>
  <si>
    <t>Registrado en SUIT</t>
  </si>
  <si>
    <t>Administrativa</t>
  </si>
  <si>
    <t>Actualizar el procedimiento y realizar su divulgación a partes interesadas</t>
  </si>
  <si>
    <t>Acreditación o certificación de las inversiones realizadas en control, conservación y mejoramiento del medio ambiente para obtener descuento en el impuesto sobre la renta</t>
  </si>
  <si>
    <t>No se cuenta con procedimiento claro que permita su aplicación homogénea en todas las direcciones territoriales. No se lleva trazabilidad sobre recibo de solicitudes y el trámite dado.</t>
  </si>
  <si>
    <t>Diseñar el procedimiento con flujograma que permita su fácil aplicación y comprensión por usuarios.</t>
  </si>
  <si>
    <t>Subdirección de Regulación y Calidad Ambiental</t>
  </si>
  <si>
    <t>Permiso de emisiones atmosféricas para fuentes fijas</t>
  </si>
  <si>
    <t>Tecnológica</t>
  </si>
  <si>
    <t>El trámite como está aprobado en la CAM no da la posibilidad de radicar documentos por medio electrónico, ni opción de pago por botón PSE, ni firma digital en acto que otorga o niega el permiso, entre otros.</t>
  </si>
  <si>
    <t>Diseñar el procedimiento con flujograma que permita su fácil aplicación y comprensión por usuarios, con posibilidades de desarrollo tecnológico para agilizar el trámite.</t>
  </si>
  <si>
    <t xml:space="preserve">Disminución de tiempos en atención de trámites. </t>
  </si>
  <si>
    <t>Dependencia Responsable Formulación</t>
  </si>
  <si>
    <t>FASE II: SEGUIMIENTO</t>
  </si>
  <si>
    <t>Ver Informe de seguimiento al PAAC 2023, emitido por la Oficina de Control Interno</t>
  </si>
  <si>
    <t>Subdirección de Planeación y Ordenamiento Territorial</t>
  </si>
  <si>
    <t xml:space="preserve">Producto </t>
  </si>
  <si>
    <t>Actividades</t>
  </si>
  <si>
    <t xml:space="preserve">Sensibilización de la Política de Administración del riesgo.  </t>
  </si>
  <si>
    <t>Evidencias de realización de la sensibilización</t>
  </si>
  <si>
    <t xml:space="preserve">Revisión al cumplimiento de la Política de Administración del riesgo.  </t>
  </si>
  <si>
    <t>Análisis cumplimiento de la política</t>
  </si>
  <si>
    <t>OFICINA DE CONTROL INTERNO</t>
  </si>
  <si>
    <t>Matrices de riesgos actualizadas</t>
  </si>
  <si>
    <t>Asesorar y acompañar la revisión y actualización; de la matriz de riesgos de gestión y corrpucción.</t>
  </si>
  <si>
    <t xml:space="preserve">Revisar y actualizar si es necesario la documentación relacionada con la administración de riesgos.  </t>
  </si>
  <si>
    <t>Documentación actualizada</t>
  </si>
  <si>
    <t>Evidencias de la socialización</t>
  </si>
  <si>
    <t>Publicar el Mapa de Riesgos y oportunidades al ciudadano y a los servidores públicos de la Corporación a través de la página web e intranet corporativa.</t>
  </si>
  <si>
    <t>Monitoreo a riesgos de gestión y corrupcción</t>
  </si>
  <si>
    <t>Seguimiento a riesgos de gestión y corrupcción</t>
  </si>
  <si>
    <t>Informe de monitoreo</t>
  </si>
  <si>
    <t>Informe de seguimiento</t>
  </si>
  <si>
    <t>Permanente</t>
  </si>
  <si>
    <t>Tabla de Control procesos disciplinarios actualizada</t>
  </si>
  <si>
    <t>Monitoreo a los procesos disciplinarios adelantados por la Corporación.</t>
  </si>
  <si>
    <t xml:space="preserve">Evaluación gestión del riesgo en auditorías internas sistema integrado de gestión </t>
  </si>
  <si>
    <t>Programa de auditoria basada en riesgos, plan e informe de auditoria</t>
  </si>
  <si>
    <t>Alertas como resultado del monitoreo</t>
  </si>
  <si>
    <t>Evidencias de generación de alertas</t>
  </si>
  <si>
    <t>Claridad en inversiones que son objeto de acreditación para obtener descuento ante la DIAN</t>
  </si>
  <si>
    <t xml:space="preserve">Elaborar y publicar en página web informes sobre avance de ejecución del Plan de Acción Institucional </t>
  </si>
  <si>
    <t>Boletines de prensa</t>
  </si>
  <si>
    <t>Informes de avance de ejecución del Plan de Acción Institucional publicados</t>
  </si>
  <si>
    <t xml:space="preserve">PROFESIONAL BANCO DE PROYECTOS </t>
  </si>
  <si>
    <t>Elaborar y publicar Informe semestral e Informe anual de gestión 2023.</t>
  </si>
  <si>
    <t>Informes de gestión</t>
  </si>
  <si>
    <t>PROFESIONAL PLANEACIÓN ESTRATÉGICA</t>
  </si>
  <si>
    <t xml:space="preserve">Elaborar y publicar Informe de Gestión del Plan de Acción Institucional vigencias 2020-2023. </t>
  </si>
  <si>
    <t>PROFESIONAL DE COMUNICACIONES-DIRECCIÓN GENERAL</t>
  </si>
  <si>
    <t>SUBDIRECTORA DE PLANEACIÓN Y PROFESIONAL PLANEACIÓN ESTRATÉGICA</t>
  </si>
  <si>
    <t>Evidencias audiencias Publicas</t>
  </si>
  <si>
    <t>Entrevistas realizadas</t>
  </si>
  <si>
    <t>Actas CAM en tu municipio</t>
  </si>
  <si>
    <t>Módulo de preguntas frecuentes de la página web, actualizado</t>
  </si>
  <si>
    <t xml:space="preserve">Mantener actualizado el módulo de preguntas frecuentes de la página web. </t>
  </si>
  <si>
    <t>Actualizar los contenidos de las carteleras y pantallas con información institucional.</t>
  </si>
  <si>
    <t>Información actualizada en carteleras y pantallas</t>
  </si>
  <si>
    <t xml:space="preserve"> PROFESIONAL PLANEACIÓN ESTRATÉGICA</t>
  </si>
  <si>
    <t>Análisis resultados evaluación de audiencias públicas.</t>
  </si>
  <si>
    <t>Realizar seguimiento a compromisos y acciones de mejora o correctivas resultantes de la evaluación de las rendiciones de cuentas.</t>
  </si>
  <si>
    <t>Evidencia seguimiento realizado a compromisos y acciones de mejora o correctivas resultantes de la evaluación de las rendiciones de cuentas.</t>
  </si>
  <si>
    <t xml:space="preserve">Formulación del Plan Anticorrupción y de atención al ciudadano con participación ciudadana. </t>
  </si>
  <si>
    <t xml:space="preserve">Plan Anticorrupción y de atención al ciudadano2023 con participación ciudadana </t>
  </si>
  <si>
    <t xml:space="preserve">Brindar espacios de retroalimentación de la ciudadanía en torno a la ejecución del Plan de Acción Institucional. </t>
  </si>
  <si>
    <t>Estrategia de rendición de cuentas participativa.</t>
  </si>
  <si>
    <t xml:space="preserve">Generar espacios de educación y comunicación ambiental. </t>
  </si>
  <si>
    <t>Jornadas de educación ambiental</t>
  </si>
  <si>
    <t>Geovisor con información cartográfica actualizada</t>
  </si>
  <si>
    <t>Difundir información cartográfica generada en SIG, para la participación ciudadana.</t>
  </si>
  <si>
    <t>PROFESIONAL SISTEMA DE INFORMACIÓN GEOGRÁFICA</t>
  </si>
  <si>
    <t>Publicidad de procesos contractuales en la plataformas de contratación del estado.</t>
  </si>
  <si>
    <t xml:space="preserve"> Porcentaje de contratación publicadas en procesos de contratación del estado</t>
  </si>
  <si>
    <t>Áreas protegidas regionales con  COLAP de sus municipios operando, Consejos de cuenca operando.</t>
  </si>
  <si>
    <t>Participación ciudadana en formulación, implementación y seguimiento de  planes de manejo de  áreas protegidas regionales  y de las cuencas hidrográficas y microcuencas con espacios de participación ciudadana.</t>
  </si>
  <si>
    <t xml:space="preserve">Participación ciudadana de comunidades indígenas </t>
  </si>
  <si>
    <t>Espacios de participación con comunidades indígenas</t>
  </si>
  <si>
    <t>Realizar entrevistas o giras de medios para mostrar resultados de los temas misionales que viene trabajando la entidad.</t>
  </si>
  <si>
    <t>Entrevistas o giras de medios realizadas</t>
  </si>
  <si>
    <t xml:space="preserve">Caracterización de los Grupos de Valor que demanden la oferta institucional vía PQRSD en 2023. </t>
  </si>
  <si>
    <t>Informe de caracterización de usuarios</t>
  </si>
  <si>
    <t>Elaborar informe de ejecución del plan de bienestar y del plan institucional de capacitación.</t>
  </si>
  <si>
    <t xml:space="preserve"> Informes.</t>
  </si>
  <si>
    <t xml:space="preserve">Socialización a los a actores, organizaciones sociales y ciudadanía en general para promoción  del link participa de la página web institucional. </t>
  </si>
  <si>
    <t>Herramientas de socialización</t>
  </si>
  <si>
    <t xml:space="preserve">Fortalecer, difundir y promocionar los canales de atención dispuestospor la entidad. </t>
  </si>
  <si>
    <t>Piezas publicitarias en circulación.</t>
  </si>
  <si>
    <t xml:space="preserve">Fortalecer material dirigido a la ciudadanía. </t>
  </si>
  <si>
    <t>Flujogramas de trámites ambientales</t>
  </si>
  <si>
    <t>SECRETARÍA GENERAL - ATENCIÓN AL CIUDADANO
SUBDIRECCIÓN DE REGULACIÓN Y CALIDAD AMBIENTAL</t>
  </si>
  <si>
    <t xml:space="preserve"> Informes publicados.</t>
  </si>
  <si>
    <t xml:space="preserve">Realizar y publicar informe de medición de satisfacción y percepción que incluya la atención brindada en los diferentes canales de atención de la Corporación a usuarios externos. </t>
  </si>
  <si>
    <t>Informe satisfacción del usuario</t>
  </si>
  <si>
    <t>Medir la percepción del usuario interno  frente a los servicios brindados por la Corporación.</t>
  </si>
  <si>
    <t>Realizar medición y seguimiento a los resultados de los indicadores de desempeño en el centro de atención al ciudadano y consolidar estadísticas sobre tiempos de espera, tiempos de atención y cantidad de ciudadanos atendidos</t>
  </si>
  <si>
    <t>Producto</t>
  </si>
  <si>
    <t>Jornadas de capacitación para las personas encargadas de la atención del ciudadano.</t>
  </si>
  <si>
    <t>Realizar jornadas de capacitación sobre competencias del servicio ciudadano.</t>
  </si>
  <si>
    <t>Seguimiento a la publicación de información  en página web, según anexo técnico 2. Resolución 1519 de 2020.</t>
  </si>
  <si>
    <t>Seguimientos realizados</t>
  </si>
  <si>
    <t xml:space="preserve"> Link de página web actualizado y en operación. </t>
  </si>
  <si>
    <t>Observatorio de educación ambiental en funcionamiento.</t>
  </si>
  <si>
    <t>Link en página web actualizado y en operación.</t>
  </si>
  <si>
    <t xml:space="preserve">Plataforma de biodiversidad del Huila en funcionamiento. </t>
  </si>
  <si>
    <t>Profesional Sistema Integrado de Gestión- Subdirección de Planeación y Ordenamiento Territorial</t>
  </si>
  <si>
    <t>Profesional Educación Ambiental- Subdirección de Gestión Ambiental</t>
  </si>
  <si>
    <t>Profesional Biodiversidad- Subdirección de Gestión Ambiental</t>
  </si>
  <si>
    <t xml:space="preserve">Plataforma de negocios verdes en funcionamiento. </t>
  </si>
  <si>
    <t>Profesional Negocios Verdes- Subdirección de Gestión Ambiental</t>
  </si>
  <si>
    <t>Profesional Planeación Estratégica</t>
  </si>
  <si>
    <t>Seguimiento al cumplimiento del plan estratégico de comunicaciones</t>
  </si>
  <si>
    <t>Profesional de comunicaciones- Subdirección de Planeación y Ordenamiento Territorial</t>
  </si>
  <si>
    <t>Proyectos de inversión nacional en ejecución  publicados en página web</t>
  </si>
  <si>
    <t>Publicación en página web, de proyectos de inversión nacional en ejecución</t>
  </si>
  <si>
    <t>Profesional Banco de proyectos</t>
  </si>
  <si>
    <t>Realizar audiencia pública de rendición de cuentas 2022 y culminación de Plan de Acción Institucional.</t>
  </si>
  <si>
    <t xml:space="preserve">Gestionar la actualización de TRD de la entidad. </t>
  </si>
  <si>
    <t>Profesional Atención al ciudadano - Gestión Documental</t>
  </si>
  <si>
    <t>Contrato en ejecución para la actualización de las TRD</t>
  </si>
  <si>
    <t>Gestionar la construcción de las Tablas de Valoración Documental (TVD).</t>
  </si>
  <si>
    <t>Contrato en ejecución para la construcción de las Tablas de Valoración Documental (TVD).</t>
  </si>
  <si>
    <t>Informe de PQRSD</t>
  </si>
  <si>
    <t xml:space="preserve">Disponer de un canal de comunicación para la atención de denuncias de actos de corrupción. </t>
  </si>
  <si>
    <t>Canales de comunicación operando.</t>
  </si>
  <si>
    <t>Seguimiento al estado actual de las denuncias de corrupción recibidas a través del canal dispuesto por la entidad.</t>
  </si>
  <si>
    <t xml:space="preserve"> Análisis del trámite dado a las denuncias de actos de corrupción.</t>
  </si>
  <si>
    <t>Disponibilidad en página web, de Menú con herramientas para el acceso diferencial a la información</t>
  </si>
  <si>
    <t>Menú disponible en página web, con herramientas para el acceso diferencial a la información</t>
  </si>
  <si>
    <t>Profesional Atención al ciudadano</t>
  </si>
  <si>
    <t>Asesor Dirección- Dirección General</t>
  </si>
  <si>
    <t>Publicar los informes sobre PQRSD de la entidad</t>
  </si>
  <si>
    <t xml:space="preserve">A través de las jornadas  CAM EN TU MUNICIPIO, socializar la oferta institucional de trámites y servicios. </t>
  </si>
  <si>
    <t>Informe de gestión</t>
  </si>
  <si>
    <t>Promoción del
cambio cultural
alrededor de
los valores de
integridad al
interior de la
entidad</t>
  </si>
  <si>
    <t>Profesional Talento Humano</t>
  </si>
  <si>
    <t>Plan de acción con seguimiento a actividades ejecutadas</t>
  </si>
  <si>
    <t xml:space="preserve">Realizar seguimiento para que servidores públicos y contratistas obligados por la Ley 2013 de 2019 publiquen la declaración de bienes, rentas y conflicto de intereses en el aplicativo establecido por Función Pública. </t>
  </si>
  <si>
    <t>Seguimientos Realizados</t>
  </si>
  <si>
    <t>Identificar el nivel de apropiación del código de integridad</t>
  </si>
  <si>
    <t>Informes de seguimiento</t>
  </si>
  <si>
    <t>Implementación de acciones de sensibilización de los valores del código de integridad</t>
  </si>
  <si>
    <t>Profesional Atención al ciudadano y Profesional Sistema Integrado de Gestión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</si>
</sst>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10"/>
      <color theme="0"/>
      <name val="Arial"/>
      <family val="2"/>
    </font>
    <font>
      <b/>
      <sz val="10"/>
      <name val="Arial"/>
      <family val="2"/>
    </font>
    <font>
      <sz val="12"/>
      <color theme="1"/>
      <name val="Calibri"/>
      <family val="2"/>
      <scheme val="minor"/>
    </font>
    <font>
      <u/>
      <sz val="11"/>
      <color theme="10"/>
      <name val="Calibri"/>
      <family val="2"/>
      <scheme val="minor"/>
    </font>
    <font>
      <b/>
      <sz val="10"/>
      <color theme="0"/>
      <name val="Arial"/>
      <family val="2"/>
    </font>
    <font>
      <sz val="11"/>
      <color theme="1"/>
      <name val="Arial"/>
      <family val="2"/>
    </font>
    <font>
      <sz val="11"/>
      <name val="Arial"/>
      <family val="2"/>
    </font>
    <font>
      <b/>
      <sz val="11"/>
      <color theme="0"/>
      <name val="Arial"/>
      <family val="2"/>
    </font>
    <font>
      <b/>
      <sz val="12"/>
      <color theme="0"/>
      <name val="Arial"/>
      <family val="2"/>
    </font>
    <font>
      <b/>
      <sz val="10"/>
      <color theme="1"/>
      <name val="Arial"/>
      <family val="2"/>
    </font>
    <font>
      <sz val="9"/>
      <name val="Arial"/>
      <family val="2"/>
    </font>
    <font>
      <sz val="10"/>
      <color theme="1"/>
      <name val="Arial"/>
      <family val="2"/>
    </font>
    <font>
      <b/>
      <sz val="11"/>
      <color theme="1"/>
      <name val="Arial"/>
      <family val="2"/>
    </font>
    <font>
      <b/>
      <sz val="22"/>
      <color theme="1"/>
      <name val="Arial"/>
      <family val="2"/>
    </font>
    <font>
      <u/>
      <sz val="10"/>
      <color theme="10"/>
      <name val="Arial"/>
      <family val="2"/>
    </font>
    <font>
      <u/>
      <sz val="11"/>
      <color theme="10"/>
      <name val="Arial"/>
      <family val="2"/>
    </font>
    <font>
      <sz val="11"/>
      <color theme="0"/>
      <name val="Arial"/>
      <family val="2"/>
    </font>
    <font>
      <sz val="10"/>
      <color rgb="FF000000"/>
      <name val="Arial"/>
      <family val="2"/>
    </font>
    <font>
      <b/>
      <sz val="12"/>
      <color indexed="59"/>
      <name val="Arial"/>
      <family val="2"/>
    </font>
  </fonts>
  <fills count="16">
    <fill>
      <patternFill patternType="none"/>
    </fill>
    <fill>
      <patternFill patternType="gray125"/>
    </fill>
    <fill>
      <patternFill patternType="solid">
        <fgColor theme="9" tint="0.59999389629810485"/>
        <bgColor indexed="64"/>
      </patternFill>
    </fill>
    <fill>
      <patternFill patternType="solid">
        <fgColor rgb="FF069169"/>
        <bgColor indexed="64"/>
      </patternFill>
    </fill>
    <fill>
      <patternFill patternType="solid">
        <fgColor theme="0"/>
        <bgColor indexed="64"/>
      </patternFill>
    </fill>
    <fill>
      <patternFill patternType="solid">
        <fgColor rgb="FFC00000"/>
        <bgColor indexed="64"/>
      </patternFill>
    </fill>
    <fill>
      <patternFill patternType="solid">
        <fgColor indexed="9"/>
        <bgColor indexed="64"/>
      </patternFill>
    </fill>
    <fill>
      <patternFill patternType="solid">
        <fgColor rgb="FFDEFEF5"/>
        <bgColor indexed="64"/>
      </patternFill>
    </fill>
    <fill>
      <patternFill patternType="solid">
        <fgColor theme="0" tint="-4.9989318521683403E-2"/>
        <bgColor indexed="64"/>
      </patternFill>
    </fill>
    <fill>
      <patternFill patternType="solid">
        <fgColor rgb="FFEEF6EF"/>
        <bgColor indexed="64"/>
      </patternFill>
    </fill>
    <fill>
      <patternFill patternType="solid">
        <fgColor rgb="FFF5F5F5"/>
        <bgColor indexed="64"/>
      </patternFill>
    </fill>
    <fill>
      <patternFill patternType="solid">
        <fgColor theme="5"/>
        <bgColor indexed="64"/>
      </patternFill>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08BC89"/>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style="thin">
        <color indexed="64"/>
      </right>
      <top style="thin">
        <color indexed="64"/>
      </top>
      <bottom style="thin">
        <color indexed="64"/>
      </bottom>
      <diagonal/>
    </border>
    <border>
      <left style="medium">
        <color auto="1"/>
      </left>
      <right/>
      <top/>
      <bottom/>
      <diagonal/>
    </border>
    <border>
      <left/>
      <right/>
      <top style="medium">
        <color indexed="64"/>
      </top>
      <bottom/>
      <diagonal/>
    </border>
    <border>
      <left style="medium">
        <color auto="1"/>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auto="1"/>
      </left>
      <right/>
      <top style="medium">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theme="1" tint="0.499984740745262"/>
      </left>
      <right style="thin">
        <color theme="1" tint="0.499984740745262"/>
      </right>
      <top style="thin">
        <color theme="1" tint="0.499984740745262"/>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1" fillId="0" borderId="0"/>
    <xf numFmtId="0" fontId="6" fillId="0" borderId="0" applyNumberFormat="0" applyFill="0" applyBorder="0" applyAlignment="0" applyProtection="0"/>
    <xf numFmtId="0" fontId="2" fillId="0" borderId="0"/>
    <xf numFmtId="0" fontId="2" fillId="0" borderId="0"/>
  </cellStyleXfs>
  <cellXfs count="231">
    <xf numFmtId="0" fontId="0" fillId="0" borderId="0" xfId="0"/>
    <xf numFmtId="0" fontId="8" fillId="0" borderId="0" xfId="0" applyFont="1" applyAlignment="1">
      <alignment vertical="center"/>
    </xf>
    <xf numFmtId="0" fontId="8" fillId="0" borderId="0" xfId="0" applyFont="1"/>
    <xf numFmtId="0" fontId="8" fillId="0" borderId="0" xfId="0" applyFont="1" applyAlignment="1">
      <alignment horizontal="center" vertical="center"/>
    </xf>
    <xf numFmtId="14" fontId="8" fillId="0" borderId="0" xfId="0" applyNumberFormat="1" applyFont="1" applyAlignment="1">
      <alignment horizontal="center" vertical="center"/>
    </xf>
    <xf numFmtId="0" fontId="9" fillId="0" borderId="0" xfId="0" applyFont="1" applyAlignment="1">
      <alignment vertical="center" wrapText="1"/>
    </xf>
    <xf numFmtId="0" fontId="8" fillId="0" borderId="0" xfId="0" applyFont="1" applyAlignment="1">
      <alignment vertical="center" wrapText="1"/>
    </xf>
    <xf numFmtId="0" fontId="12" fillId="4" borderId="9"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4" fillId="4" borderId="1" xfId="2" applyNumberFormat="1"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2" fontId="8" fillId="0" borderId="0" xfId="0" applyNumberFormat="1" applyFont="1"/>
    <xf numFmtId="0" fontId="13" fillId="13" borderId="1" xfId="0" applyFont="1" applyFill="1" applyBorder="1" applyAlignment="1">
      <alignment horizontal="left" vertical="center" wrapText="1"/>
    </xf>
    <xf numFmtId="1"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9" fontId="4" fillId="4" borderId="1" xfId="0" applyNumberFormat="1" applyFont="1" applyFill="1" applyBorder="1" applyAlignment="1">
      <alignment horizontal="center" vertical="center" wrapText="1"/>
    </xf>
    <xf numFmtId="0" fontId="2" fillId="4" borderId="1" xfId="0" applyFont="1" applyFill="1" applyBorder="1" applyAlignment="1">
      <alignment horizontal="justify" vertical="center" wrapText="1"/>
    </xf>
    <xf numFmtId="0" fontId="7" fillId="3" borderId="1" xfId="0" applyFont="1" applyFill="1" applyBorder="1" applyAlignment="1">
      <alignment horizontal="center" vertical="center" wrapText="1"/>
    </xf>
    <xf numFmtId="0" fontId="12" fillId="0" borderId="0" xfId="0" applyFont="1" applyAlignment="1">
      <alignment horizontal="center" vertical="center"/>
    </xf>
    <xf numFmtId="0" fontId="14" fillId="0" borderId="0" xfId="0" applyFont="1"/>
    <xf numFmtId="0" fontId="14" fillId="0" borderId="1" xfId="0" applyFont="1" applyBorder="1" applyAlignment="1">
      <alignment horizontal="center" vertical="center" wrapText="1"/>
    </xf>
    <xf numFmtId="0" fontId="14" fillId="0" borderId="1" xfId="0" applyFont="1" applyBorder="1" applyAlignment="1">
      <alignment vertical="center" wrapText="1"/>
    </xf>
    <xf numFmtId="0" fontId="12" fillId="8" borderId="1" xfId="0" applyFont="1" applyFill="1" applyBorder="1" applyAlignment="1">
      <alignment horizontal="center" vertical="center" wrapText="1"/>
    </xf>
    <xf numFmtId="0" fontId="14" fillId="0" borderId="1" xfId="0" applyFont="1" applyBorder="1" applyAlignment="1">
      <alignment horizontal="center" vertical="center"/>
    </xf>
    <xf numFmtId="0" fontId="12" fillId="8" borderId="1" xfId="0" applyFont="1" applyFill="1" applyBorder="1" applyAlignment="1">
      <alignment horizontal="center" vertical="center"/>
    </xf>
    <xf numFmtId="14" fontId="14" fillId="0" borderId="1" xfId="0" applyNumberFormat="1" applyFont="1" applyBorder="1" applyAlignment="1">
      <alignment horizontal="center"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8" fillId="0" borderId="0" xfId="6" applyFont="1"/>
    <xf numFmtId="0" fontId="8"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4" fillId="4" borderId="1" xfId="0" applyFont="1" applyFill="1" applyBorder="1" applyAlignment="1">
      <alignment horizontal="justify" vertical="center" wrapText="1"/>
    </xf>
    <xf numFmtId="0" fontId="12" fillId="4" borderId="1" xfId="0" applyFont="1" applyFill="1" applyBorder="1" applyAlignment="1">
      <alignment horizontal="center" vertical="center"/>
    </xf>
    <xf numFmtId="0" fontId="4" fillId="4" borderId="1" xfId="1" applyNumberFormat="1" applyFont="1" applyFill="1" applyBorder="1" applyAlignment="1">
      <alignment horizontal="center" vertical="center"/>
    </xf>
    <xf numFmtId="0" fontId="14" fillId="0" borderId="1" xfId="0" applyFont="1" applyBorder="1" applyAlignment="1">
      <alignment horizontal="justify" vertical="center" wrapText="1"/>
    </xf>
    <xf numFmtId="0" fontId="8" fillId="0" borderId="17" xfId="0" applyFont="1" applyBorder="1" applyAlignment="1">
      <alignment horizontal="center" vertical="center"/>
    </xf>
    <xf numFmtId="1" fontId="4" fillId="0" borderId="1" xfId="2" applyNumberFormat="1" applyFont="1" applyFill="1" applyBorder="1" applyAlignment="1">
      <alignment horizontal="center" vertical="center"/>
    </xf>
    <xf numFmtId="0" fontId="8" fillId="5" borderId="0" xfId="0" applyFont="1" applyFill="1" applyAlignment="1">
      <alignment horizontal="center" vertical="center" wrapText="1"/>
    </xf>
    <xf numFmtId="9" fontId="4" fillId="13" borderId="1" xfId="2" applyFont="1" applyFill="1" applyBorder="1" applyAlignment="1">
      <alignment horizontal="center" vertical="center" wrapText="1"/>
    </xf>
    <xf numFmtId="0" fontId="12" fillId="0" borderId="1" xfId="0" applyFont="1" applyBorder="1" applyAlignment="1">
      <alignment horizontal="center" vertical="center"/>
    </xf>
    <xf numFmtId="0" fontId="19" fillId="15" borderId="1"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15" fillId="0" borderId="0" xfId="0" applyFont="1" applyBorder="1" applyAlignment="1">
      <alignment horizontal="center" vertical="center"/>
    </xf>
    <xf numFmtId="0" fontId="4" fillId="4" borderId="1" xfId="0" applyNumberFormat="1" applyFont="1" applyFill="1" applyBorder="1" applyAlignment="1">
      <alignment horizontal="center" vertical="center"/>
    </xf>
    <xf numFmtId="0" fontId="4" fillId="4" borderId="1"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2" fillId="0" borderId="0" xfId="3" applyFont="1"/>
    <xf numFmtId="0" fontId="7" fillId="3" borderId="1" xfId="3" applyFont="1" applyFill="1" applyBorder="1" applyAlignment="1">
      <alignment horizontal="center" vertical="center" wrapText="1"/>
    </xf>
    <xf numFmtId="0" fontId="2" fillId="6" borderId="1" xfId="3" applyFont="1" applyFill="1" applyBorder="1" applyAlignment="1">
      <alignment horizontal="center" vertical="center" wrapText="1"/>
    </xf>
    <xf numFmtId="0" fontId="2" fillId="6" borderId="1" xfId="3" applyFont="1" applyFill="1" applyBorder="1" applyAlignment="1">
      <alignment horizontal="justify" vertical="center" wrapText="1"/>
    </xf>
    <xf numFmtId="14" fontId="2" fillId="6" borderId="1" xfId="3" applyNumberFormat="1" applyFont="1" applyFill="1" applyBorder="1" applyAlignment="1">
      <alignment horizontal="center" vertical="center" wrapText="1"/>
    </xf>
    <xf numFmtId="9" fontId="4" fillId="13" borderId="1" xfId="0" applyNumberFormat="1" applyFont="1" applyFill="1" applyBorder="1" applyAlignment="1">
      <alignment horizontal="center" vertical="center" wrapText="1"/>
    </xf>
    <xf numFmtId="0" fontId="2" fillId="13" borderId="1" xfId="0" applyFont="1" applyFill="1" applyBorder="1" applyAlignment="1">
      <alignment horizontal="left" vertical="center" wrapText="1"/>
    </xf>
    <xf numFmtId="0" fontId="14" fillId="0" borderId="25" xfId="0" applyFont="1" applyBorder="1" applyAlignment="1">
      <alignment vertical="center" wrapText="1"/>
    </xf>
    <xf numFmtId="0" fontId="14" fillId="0" borderId="25" xfId="0" applyFont="1" applyBorder="1" applyAlignment="1">
      <alignment horizontal="center" vertical="center" wrapText="1"/>
    </xf>
    <xf numFmtId="0" fontId="14" fillId="0" borderId="25" xfId="0" applyFont="1" applyBorder="1" applyAlignment="1">
      <alignment horizontal="justify" vertical="center" wrapText="1"/>
    </xf>
    <xf numFmtId="0" fontId="2" fillId="6" borderId="9" xfId="3" applyFont="1" applyFill="1" applyBorder="1" applyAlignment="1">
      <alignment horizontal="center" vertical="center" wrapText="1"/>
    </xf>
    <xf numFmtId="0" fontId="2" fillId="6" borderId="9" xfId="3" applyFont="1" applyFill="1" applyBorder="1" applyAlignment="1">
      <alignment horizontal="justify" vertical="center" wrapText="1"/>
    </xf>
    <xf numFmtId="14" fontId="2" fillId="6" borderId="9" xfId="3" applyNumberFormat="1" applyFont="1" applyFill="1" applyBorder="1" applyAlignment="1">
      <alignment horizontal="center" vertical="center" wrapText="1"/>
    </xf>
    <xf numFmtId="0" fontId="14" fillId="0" borderId="1" xfId="0" applyFont="1" applyBorder="1" applyAlignment="1">
      <alignment horizontal="justify" vertical="center"/>
    </xf>
    <xf numFmtId="0" fontId="12" fillId="7" borderId="1" xfId="0" applyFont="1" applyFill="1" applyBorder="1" applyAlignment="1">
      <alignment horizontal="center" vertical="center"/>
    </xf>
    <xf numFmtId="0" fontId="2" fillId="0" borderId="18" xfId="0" applyFont="1" applyBorder="1" applyAlignment="1">
      <alignment horizontal="left" vertical="center" wrapText="1"/>
    </xf>
    <xf numFmtId="0" fontId="2"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12" fillId="4" borderId="9" xfId="0" applyFont="1" applyFill="1" applyBorder="1" applyAlignment="1">
      <alignment vertical="center" wrapText="1"/>
    </xf>
    <xf numFmtId="0" fontId="2" fillId="4" borderId="1" xfId="0" applyFont="1" applyFill="1" applyBorder="1" applyAlignment="1">
      <alignment vertical="center" wrapText="1"/>
    </xf>
    <xf numFmtId="0" fontId="8" fillId="0" borderId="0" xfId="0" applyFont="1" applyAlignment="1"/>
    <xf numFmtId="0" fontId="14"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0" xfId="0" applyFont="1" applyAlignment="1">
      <alignment wrapText="1"/>
    </xf>
    <xf numFmtId="0" fontId="14" fillId="4" borderId="1" xfId="0" applyFont="1" applyFill="1" applyBorder="1" applyAlignment="1">
      <alignment horizontal="center" vertical="center" wrapText="1"/>
    </xf>
    <xf numFmtId="0" fontId="2" fillId="4" borderId="1" xfId="1" applyNumberFormat="1" applyFont="1" applyFill="1" applyBorder="1" applyAlignment="1">
      <alignment horizontal="center" vertical="center" wrapText="1"/>
    </xf>
    <xf numFmtId="0" fontId="12" fillId="8" borderId="1" xfId="0" applyFont="1" applyFill="1" applyBorder="1" applyAlignment="1">
      <alignment horizontal="left" vertical="center"/>
    </xf>
    <xf numFmtId="0" fontId="12" fillId="8"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7" fillId="15"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14" fillId="0" borderId="9" xfId="0" applyFont="1" applyBorder="1" applyAlignment="1">
      <alignment horizontal="center" vertical="center"/>
    </xf>
    <xf numFmtId="0" fontId="14" fillId="0" borderId="18" xfId="0" applyFont="1" applyBorder="1" applyAlignment="1">
      <alignment horizontal="center" vertical="center"/>
    </xf>
    <xf numFmtId="14" fontId="14" fillId="0" borderId="9" xfId="0" applyNumberFormat="1" applyFont="1" applyBorder="1" applyAlignment="1">
      <alignment horizontal="center" vertical="center"/>
    </xf>
    <xf numFmtId="14" fontId="14" fillId="0" borderId="18" xfId="0" applyNumberFormat="1" applyFont="1" applyBorder="1" applyAlignment="1">
      <alignment horizontal="center" vertical="center"/>
    </xf>
    <xf numFmtId="0" fontId="7" fillId="3" borderId="24"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17" fillId="9" borderId="2" xfId="6" applyFont="1" applyFill="1" applyBorder="1" applyAlignment="1">
      <alignment horizontal="center" vertical="center"/>
    </xf>
    <xf numFmtId="0" fontId="17" fillId="9" borderId="3" xfId="6" applyFont="1" applyFill="1" applyBorder="1" applyAlignment="1">
      <alignment horizontal="center" vertical="center"/>
    </xf>
    <xf numFmtId="0" fontId="17" fillId="10" borderId="2" xfId="6" applyFont="1" applyFill="1" applyBorder="1" applyAlignment="1">
      <alignment horizontal="center" vertical="center"/>
    </xf>
    <xf numFmtId="0" fontId="17" fillId="10" borderId="3" xfId="6" applyFont="1" applyFill="1" applyBorder="1" applyAlignment="1">
      <alignment horizontal="center" vertical="center"/>
    </xf>
    <xf numFmtId="0" fontId="17" fillId="9" borderId="20" xfId="6" applyFont="1" applyFill="1" applyBorder="1" applyAlignment="1">
      <alignment horizontal="center" vertical="center"/>
    </xf>
    <xf numFmtId="0" fontId="17" fillId="9" borderId="4" xfId="6" applyFont="1" applyFill="1" applyBorder="1" applyAlignment="1">
      <alignment horizontal="center" vertical="center"/>
    </xf>
    <xf numFmtId="0" fontId="17" fillId="9" borderId="5" xfId="6" applyFont="1" applyFill="1" applyBorder="1" applyAlignment="1">
      <alignment horizontal="center" vertical="center"/>
    </xf>
    <xf numFmtId="0" fontId="17" fillId="9" borderId="21" xfId="6" applyFont="1" applyFill="1" applyBorder="1" applyAlignment="1">
      <alignment horizontal="center" vertical="center"/>
    </xf>
    <xf numFmtId="0" fontId="12" fillId="8" borderId="2" xfId="0" applyFont="1" applyFill="1" applyBorder="1" applyAlignment="1">
      <alignment horizontal="center" vertical="center"/>
    </xf>
    <xf numFmtId="0" fontId="12" fillId="8" borderId="3" xfId="0" applyFont="1" applyFill="1" applyBorder="1" applyAlignment="1">
      <alignment horizontal="center" vertical="center"/>
    </xf>
    <xf numFmtId="0" fontId="14" fillId="0" borderId="1" xfId="0" applyFont="1" applyBorder="1" applyAlignment="1">
      <alignment horizontal="center" vertical="center" wrapText="1"/>
    </xf>
    <xf numFmtId="0" fontId="12" fillId="8" borderId="9"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4" fillId="0" borderId="2" xfId="0" applyFont="1" applyBorder="1" applyAlignment="1">
      <alignment horizontal="center" vertical="center"/>
    </xf>
    <xf numFmtId="0" fontId="14" fillId="0" borderId="22" xfId="0" applyFont="1" applyBorder="1" applyAlignment="1">
      <alignment horizontal="center" vertical="center"/>
    </xf>
    <xf numFmtId="0" fontId="8" fillId="0" borderId="1" xfId="0" applyFont="1" applyBorder="1" applyAlignment="1">
      <alignment horizontal="left" vertical="center"/>
    </xf>
    <xf numFmtId="0" fontId="15" fillId="0" borderId="1" xfId="0" applyFont="1" applyBorder="1" applyAlignment="1">
      <alignment horizontal="center" vertical="center" wrapText="1"/>
    </xf>
    <xf numFmtId="0" fontId="8" fillId="0" borderId="1" xfId="0" applyFont="1" applyBorder="1" applyAlignment="1">
      <alignment horizontal="left" vertical="center" wrapText="1"/>
    </xf>
    <xf numFmtId="0" fontId="15" fillId="2" borderId="1" xfId="0" applyFont="1" applyFill="1" applyBorder="1" applyAlignment="1">
      <alignment horizontal="center" vertical="center"/>
    </xf>
    <xf numFmtId="0" fontId="15" fillId="0" borderId="1" xfId="0" applyFont="1" applyBorder="1" applyAlignment="1">
      <alignment horizontal="center" vertical="center"/>
    </xf>
    <xf numFmtId="0" fontId="8" fillId="0" borderId="0" xfId="0" applyFont="1" applyAlignment="1">
      <alignment horizontal="center"/>
    </xf>
    <xf numFmtId="0" fontId="10" fillId="3" borderId="1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3" borderId="18"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18" xfId="0" applyFont="1" applyBorder="1" applyAlignment="1">
      <alignment horizontal="left" vertical="center" wrapText="1"/>
    </xf>
    <xf numFmtId="0" fontId="2" fillId="0" borderId="9" xfId="0" applyFont="1" applyBorder="1" applyAlignment="1">
      <alignment horizontal="center" vertical="center" wrapText="1"/>
    </xf>
    <xf numFmtId="0" fontId="2" fillId="0" borderId="18" xfId="0" applyFont="1" applyBorder="1" applyAlignment="1">
      <alignment horizontal="center" vertical="center" wrapText="1"/>
    </xf>
    <xf numFmtId="14" fontId="2" fillId="0" borderId="9" xfId="0" applyNumberFormat="1" applyFont="1" applyBorder="1" applyAlignment="1">
      <alignment horizontal="center" vertical="center" wrapText="1"/>
    </xf>
    <xf numFmtId="14" fontId="2" fillId="0" borderId="18"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6" borderId="1" xfId="3" applyFont="1" applyFill="1" applyBorder="1" applyAlignment="1">
      <alignment horizontal="justify"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 xfId="0" applyFont="1" applyBorder="1" applyAlignment="1">
      <alignment horizontal="justify" vertical="center" wrapText="1"/>
    </xf>
    <xf numFmtId="0" fontId="14" fillId="0" borderId="3" xfId="0" applyFont="1" applyBorder="1" applyAlignment="1">
      <alignment horizontal="justify" vertical="center" wrapText="1"/>
    </xf>
    <xf numFmtId="0" fontId="7" fillId="3" borderId="1" xfId="3" applyFont="1" applyFill="1" applyBorder="1" applyAlignment="1">
      <alignment horizontal="center" vertical="center" wrapText="1"/>
    </xf>
    <xf numFmtId="0" fontId="11" fillId="12" borderId="2" xfId="0"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2" fillId="14" borderId="9" xfId="0" applyFont="1" applyFill="1" applyBorder="1" applyAlignment="1">
      <alignment horizontal="center" vertical="center" wrapText="1"/>
    </xf>
    <xf numFmtId="0" fontId="12" fillId="14" borderId="18" xfId="0" applyFont="1" applyFill="1" applyBorder="1" applyAlignment="1">
      <alignment horizontal="center" vertical="center" wrapText="1"/>
    </xf>
    <xf numFmtId="0" fontId="2" fillId="6" borderId="9" xfId="3" applyFont="1" applyFill="1" applyBorder="1" applyAlignment="1">
      <alignment horizontal="justify" vertical="center" wrapText="1"/>
    </xf>
    <xf numFmtId="0" fontId="2" fillId="6" borderId="9" xfId="3" applyFont="1" applyFill="1" applyBorder="1" applyAlignment="1">
      <alignment horizontal="center" vertical="center" wrapText="1"/>
    </xf>
    <xf numFmtId="0" fontId="8" fillId="3" borderId="1" xfId="0" applyFont="1" applyFill="1" applyBorder="1" applyAlignment="1">
      <alignment horizontal="center"/>
    </xf>
    <xf numFmtId="0" fontId="21" fillId="6" borderId="22" xfId="3" applyFont="1" applyFill="1" applyBorder="1" applyAlignment="1">
      <alignment horizontal="center" vertical="center" wrapText="1"/>
    </xf>
    <xf numFmtId="0" fontId="21" fillId="6" borderId="3" xfId="3"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8" xfId="0" applyFont="1" applyFill="1" applyBorder="1" applyAlignment="1">
      <alignment horizontal="center" vertical="center" wrapText="1"/>
    </xf>
    <xf numFmtId="14" fontId="2" fillId="4" borderId="9" xfId="0" applyNumberFormat="1" applyFont="1" applyFill="1" applyBorder="1" applyAlignment="1">
      <alignment horizontal="center" vertical="center" wrapText="1"/>
    </xf>
    <xf numFmtId="14" fontId="2" fillId="4" borderId="19" xfId="0" applyNumberFormat="1" applyFont="1" applyFill="1" applyBorder="1" applyAlignment="1">
      <alignment horizontal="center" vertical="center" wrapText="1"/>
    </xf>
    <xf numFmtId="14" fontId="2" fillId="4" borderId="18" xfId="0" applyNumberFormat="1" applyFont="1" applyFill="1" applyBorder="1" applyAlignment="1">
      <alignment horizontal="center" vertical="center" wrapText="1"/>
    </xf>
    <xf numFmtId="0" fontId="2" fillId="4" borderId="9" xfId="0" applyFont="1" applyFill="1" applyBorder="1" applyAlignment="1">
      <alignment horizontal="left" vertical="center" wrapText="1"/>
    </xf>
    <xf numFmtId="0" fontId="2" fillId="4" borderId="19" xfId="0" applyFont="1" applyFill="1" applyBorder="1" applyAlignment="1">
      <alignment horizontal="left" vertical="center" wrapText="1"/>
    </xf>
    <xf numFmtId="0" fontId="2" fillId="4" borderId="18" xfId="0" applyFont="1" applyFill="1" applyBorder="1" applyAlignment="1">
      <alignment horizontal="left" vertical="center" wrapText="1"/>
    </xf>
    <xf numFmtId="0" fontId="2" fillId="4" borderId="9" xfId="0" applyFont="1" applyFill="1" applyBorder="1" applyAlignment="1">
      <alignment vertical="center" wrapText="1"/>
    </xf>
    <xf numFmtId="0" fontId="2" fillId="4" borderId="19" xfId="0" applyFont="1" applyFill="1" applyBorder="1" applyAlignment="1">
      <alignment vertical="center" wrapText="1"/>
    </xf>
    <xf numFmtId="0" fontId="2" fillId="4" borderId="18" xfId="0" applyFont="1" applyFill="1" applyBorder="1" applyAlignment="1">
      <alignment vertical="center" wrapText="1"/>
    </xf>
    <xf numFmtId="0" fontId="4" fillId="4" borderId="9" xfId="2" applyNumberFormat="1" applyFont="1" applyFill="1" applyBorder="1" applyAlignment="1">
      <alignment horizontal="center" vertical="center" wrapText="1"/>
    </xf>
    <xf numFmtId="0" fontId="4" fillId="4" borderId="18" xfId="2" applyNumberFormat="1" applyFont="1" applyFill="1" applyBorder="1" applyAlignment="1">
      <alignment horizontal="center" vertical="center" wrapText="1"/>
    </xf>
    <xf numFmtId="1" fontId="4" fillId="4" borderId="9" xfId="2" applyNumberFormat="1" applyFont="1" applyFill="1" applyBorder="1" applyAlignment="1">
      <alignment horizontal="center" vertical="center" wrapText="1"/>
    </xf>
    <xf numFmtId="1" fontId="4" fillId="4" borderId="18" xfId="2"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8" fillId="0" borderId="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8" xfId="0" applyFont="1" applyBorder="1" applyAlignment="1">
      <alignment horizontal="center" vertical="center" wrapText="1"/>
    </xf>
    <xf numFmtId="0" fontId="14" fillId="0" borderId="9" xfId="0" applyFont="1" applyBorder="1" applyAlignment="1">
      <alignment horizontal="left" vertical="center" wrapText="1"/>
    </xf>
    <xf numFmtId="0" fontId="14" fillId="0" borderId="19" xfId="0" applyFont="1" applyBorder="1" applyAlignment="1">
      <alignment horizontal="left" vertical="center" wrapText="1"/>
    </xf>
    <xf numFmtId="0" fontId="14" fillId="0" borderId="18" xfId="0" applyFont="1" applyBorder="1" applyAlignment="1">
      <alignment horizontal="left" vertical="center" wrapText="1"/>
    </xf>
    <xf numFmtId="0" fontId="10" fillId="3" borderId="1" xfId="0" applyFont="1" applyFill="1" applyBorder="1" applyAlignment="1">
      <alignment horizontal="center"/>
    </xf>
    <xf numFmtId="0" fontId="15" fillId="0" borderId="9" xfId="0" applyFont="1" applyBorder="1" applyAlignment="1">
      <alignment horizontal="center" vertical="center"/>
    </xf>
    <xf numFmtId="0" fontId="15" fillId="0" borderId="19" xfId="0" applyFont="1" applyBorder="1" applyAlignment="1">
      <alignment horizontal="center" vertical="center"/>
    </xf>
    <xf numFmtId="0" fontId="15" fillId="0" borderId="18" xfId="0" applyFont="1" applyBorder="1" applyAlignment="1">
      <alignment horizontal="center" vertical="center"/>
    </xf>
    <xf numFmtId="0" fontId="10" fillId="3" borderId="8"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0" xfId="0" applyFont="1" applyFill="1" applyAlignment="1">
      <alignment horizontal="center" vertical="center"/>
    </xf>
    <xf numFmtId="0" fontId="10" fillId="3" borderId="15" xfId="0" applyFont="1" applyFill="1" applyBorder="1" applyAlignment="1">
      <alignment horizontal="center"/>
    </xf>
    <xf numFmtId="0" fontId="10" fillId="3" borderId="12" xfId="0" applyFont="1" applyFill="1" applyBorder="1" applyAlignment="1">
      <alignment horizontal="center"/>
    </xf>
    <xf numFmtId="0" fontId="19" fillId="3" borderId="4"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wrapText="1"/>
    </xf>
    <xf numFmtId="0" fontId="2" fillId="4" borderId="1" xfId="0" applyNumberFormat="1"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0" fillId="4" borderId="9" xfId="0" applyFont="1" applyFill="1" applyBorder="1" applyAlignment="1">
      <alignment horizontal="left" vertical="center" wrapText="1"/>
    </xf>
    <xf numFmtId="0" fontId="20" fillId="4" borderId="18" xfId="0" applyFont="1" applyFill="1" applyBorder="1" applyAlignment="1">
      <alignment horizontal="left" vertical="center" wrapText="1"/>
    </xf>
    <xf numFmtId="0" fontId="12" fillId="4" borderId="9" xfId="0" applyFont="1" applyFill="1" applyBorder="1" applyAlignment="1">
      <alignment horizontal="center" vertical="center"/>
    </xf>
    <xf numFmtId="0" fontId="12" fillId="4" borderId="18" xfId="0" applyFont="1" applyFill="1" applyBorder="1" applyAlignment="1">
      <alignment horizontal="center" vertical="center"/>
    </xf>
    <xf numFmtId="14" fontId="2" fillId="4" borderId="9" xfId="0" applyNumberFormat="1" applyFont="1" applyFill="1" applyBorder="1" applyAlignment="1">
      <alignment horizontal="left" vertical="center" wrapText="1"/>
    </xf>
    <xf numFmtId="14" fontId="2" fillId="4" borderId="18" xfId="0" applyNumberFormat="1" applyFont="1" applyFill="1" applyBorder="1" applyAlignment="1">
      <alignment horizontal="left" vertical="center" wrapText="1"/>
    </xf>
    <xf numFmtId="0" fontId="2" fillId="4" borderId="19" xfId="0" applyFont="1" applyFill="1" applyBorder="1" applyAlignment="1">
      <alignment horizontal="center" vertical="center" wrapText="1"/>
    </xf>
    <xf numFmtId="1" fontId="2" fillId="4" borderId="9" xfId="2" applyNumberFormat="1" applyFont="1" applyFill="1" applyBorder="1" applyAlignment="1">
      <alignment horizontal="center" vertical="center" wrapText="1"/>
    </xf>
    <xf numFmtId="1" fontId="2" fillId="4" borderId="18" xfId="2" applyNumberFormat="1" applyFont="1" applyFill="1" applyBorder="1" applyAlignment="1">
      <alignment horizontal="center" vertical="center" wrapText="1"/>
    </xf>
    <xf numFmtId="0" fontId="4" fillId="0" borderId="9" xfId="0" applyFont="1" applyBorder="1" applyAlignment="1">
      <alignment horizontal="center" vertical="center"/>
    </xf>
    <xf numFmtId="0" fontId="4" fillId="0" borderId="18" xfId="0" applyFont="1" applyBorder="1" applyAlignment="1">
      <alignment horizontal="center" vertical="center"/>
    </xf>
    <xf numFmtId="14" fontId="2" fillId="0" borderId="1" xfId="0" applyNumberFormat="1" applyFont="1" applyFill="1" applyBorder="1" applyAlignment="1">
      <alignment horizontal="center" vertical="center" wrapText="1"/>
    </xf>
    <xf numFmtId="0" fontId="2" fillId="4" borderId="9" xfId="1" applyNumberFormat="1" applyFont="1" applyFill="1" applyBorder="1" applyAlignment="1">
      <alignment horizontal="center" vertical="center" wrapText="1"/>
    </xf>
    <xf numFmtId="0" fontId="2" fillId="4" borderId="18" xfId="1" applyNumberFormat="1" applyFont="1" applyFill="1" applyBorder="1" applyAlignment="1">
      <alignment horizontal="center" vertical="center" wrapText="1"/>
    </xf>
    <xf numFmtId="0" fontId="4" fillId="4" borderId="9" xfId="1" applyNumberFormat="1" applyFont="1" applyFill="1" applyBorder="1" applyAlignment="1">
      <alignment horizontal="center" vertical="center"/>
    </xf>
    <xf numFmtId="0" fontId="4" fillId="4" borderId="18" xfId="1" applyNumberFormat="1" applyFont="1" applyFill="1" applyBorder="1" applyAlignment="1">
      <alignment horizontal="center" vertical="center"/>
    </xf>
    <xf numFmtId="0" fontId="14" fillId="0" borderId="9" xfId="0" applyFont="1" applyFill="1" applyBorder="1" applyAlignment="1">
      <alignment horizontal="left" vertical="center" wrapText="1"/>
    </xf>
    <xf numFmtId="0" fontId="14" fillId="0" borderId="18" xfId="0" applyFont="1" applyFill="1" applyBorder="1" applyAlignment="1">
      <alignment horizontal="left" vertical="center" wrapText="1"/>
    </xf>
    <xf numFmtId="1" fontId="2" fillId="0" borderId="1" xfId="2" applyNumberFormat="1" applyFont="1" applyFill="1" applyBorder="1" applyAlignment="1">
      <alignment horizontal="center" vertical="center" wrapText="1"/>
    </xf>
    <xf numFmtId="1" fontId="2" fillId="0" borderId="9" xfId="2" applyNumberFormat="1" applyFont="1" applyFill="1" applyBorder="1" applyAlignment="1">
      <alignment horizontal="center" vertical="center" wrapText="1"/>
    </xf>
    <xf numFmtId="1" fontId="2" fillId="0" borderId="18" xfId="2" applyNumberFormat="1" applyFont="1" applyFill="1" applyBorder="1" applyAlignment="1">
      <alignment horizontal="center" vertical="center" wrapText="1"/>
    </xf>
    <xf numFmtId="1" fontId="4" fillId="0" borderId="9" xfId="2" applyNumberFormat="1" applyFont="1" applyFill="1" applyBorder="1" applyAlignment="1">
      <alignment horizontal="center" vertical="center"/>
    </xf>
    <xf numFmtId="1" fontId="4" fillId="0" borderId="18" xfId="2" applyNumberFormat="1" applyFont="1" applyFill="1" applyBorder="1" applyAlignment="1">
      <alignment horizontal="center" vertical="center"/>
    </xf>
  </cellXfs>
  <cellStyles count="9">
    <cellStyle name="Hipervínculo" xfId="6" builtinId="8"/>
    <cellStyle name="Millares" xfId="1" builtinId="3"/>
    <cellStyle name="Normal" xfId="0" builtinId="0"/>
    <cellStyle name="Normal 2" xfId="3"/>
    <cellStyle name="Normal 2 2" xfId="5"/>
    <cellStyle name="Normal 3" xfId="4"/>
    <cellStyle name="Normal 3 2" xfId="8"/>
    <cellStyle name="Normal 3 3" xfId="7"/>
    <cellStyle name="Porcentaje" xfId="2" builtinId="5"/>
  </cellStyles>
  <dxfs count="5">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general" vertical="center" textRotation="0" indent="0" justifyLastLine="0" shrinkToFit="0" readingOrder="0"/>
    </dxf>
    <dxf>
      <font>
        <strike val="0"/>
        <outline val="0"/>
        <shadow val="0"/>
        <u val="none"/>
        <vertAlign val="baseline"/>
        <sz val="11"/>
        <name val="Arial"/>
        <scheme val="none"/>
      </font>
      <alignment horizontal="center" vertical="center" textRotation="0" wrapText="0" indent="0" justifyLastLine="0" shrinkToFit="0" readingOrder="0"/>
    </dxf>
  </dxfs>
  <tableStyles count="0" defaultTableStyle="TableStyleMedium2" defaultPivotStyle="PivotStyleLight16"/>
  <colors>
    <mruColors>
      <color rgb="FF08BC89"/>
      <color rgb="FFB2D6B6"/>
      <color rgb="FFF5F5F5"/>
      <color rgb="FFEEF6EF"/>
      <color rgb="FFDEEEE0"/>
      <color rgb="FFDEFE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1.png"/><Relationship Id="rId1" Type="http://schemas.openxmlformats.org/officeDocument/2006/relationships/hyperlink" Target="#Objetivos!A1"/></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3.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4.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5.png"/><Relationship Id="rId1" Type="http://schemas.openxmlformats.org/officeDocument/2006/relationships/hyperlink" Target="#Obje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6.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6</xdr:col>
      <xdr:colOff>92158</xdr:colOff>
      <xdr:row>2</xdr:row>
      <xdr:rowOff>184440</xdr:rowOff>
    </xdr:from>
    <xdr:to>
      <xdr:col>6</xdr:col>
      <xdr:colOff>768928</xdr:colOff>
      <xdr:row>4</xdr:row>
      <xdr:rowOff>136122</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DB99601D-3B6F-4BBF-9F8D-0FF1AC03915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986285" y="544658"/>
          <a:ext cx="676770" cy="6260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293914</xdr:colOff>
      <xdr:row>2</xdr:row>
      <xdr:rowOff>173355</xdr:rowOff>
    </xdr:from>
    <xdr:to>
      <xdr:col>19</xdr:col>
      <xdr:colOff>1135380</xdr:colOff>
      <xdr:row>4</xdr:row>
      <xdr:rowOff>308611</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6FA86F45-1C9C-419E-AB31-C9FFA0E1185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26668639" y="535305"/>
          <a:ext cx="841466" cy="843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307249</xdr:colOff>
      <xdr:row>2</xdr:row>
      <xdr:rowOff>135254</xdr:rowOff>
    </xdr:from>
    <xdr:to>
      <xdr:col>6</xdr:col>
      <xdr:colOff>1217839</xdr:colOff>
      <xdr:row>4</xdr:row>
      <xdr:rowOff>57420</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71C82042-8FEF-460C-8A4A-9691676391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527449" y="497204"/>
          <a:ext cx="910590" cy="10080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178858</xdr:colOff>
      <xdr:row>2</xdr:row>
      <xdr:rowOff>219075</xdr:rowOff>
    </xdr:from>
    <xdr:to>
      <xdr:col>6</xdr:col>
      <xdr:colOff>987757</xdr:colOff>
      <xdr:row>4</xdr:row>
      <xdr:rowOff>247650</xdr:rowOff>
    </xdr:to>
    <xdr:pic>
      <xdr:nvPicPr>
        <xdr:cNvPr id="3" name="Gráfico 2" descr="Flecha horizontal con giro de 180 grados">
          <a:hlinkClick xmlns:r="http://schemas.openxmlformats.org/officeDocument/2006/relationships" r:id="rId1"/>
          <a:extLst>
            <a:ext uri="{FF2B5EF4-FFF2-40B4-BE49-F238E27FC236}">
              <a16:creationId xmlns:a16="http://schemas.microsoft.com/office/drawing/2014/main" id="{119FD795-1E6E-4574-9AF8-269D7A0AC8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656483" y="581025"/>
          <a:ext cx="808899" cy="9258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45720</xdr:colOff>
      <xdr:row>3</xdr:row>
      <xdr:rowOff>0</xdr:rowOff>
    </xdr:from>
    <xdr:to>
      <xdr:col>10</xdr:col>
      <xdr:colOff>65949</xdr:colOff>
      <xdr:row>3</xdr:row>
      <xdr:rowOff>931545</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16FD1C3A-2740-45FE-8620-1477C10A04E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811000" y="584835"/>
          <a:ext cx="812709" cy="9315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178858</xdr:colOff>
      <xdr:row>3</xdr:row>
      <xdr:rowOff>0</xdr:rowOff>
    </xdr:from>
    <xdr:to>
      <xdr:col>6</xdr:col>
      <xdr:colOff>993472</xdr:colOff>
      <xdr:row>4</xdr:row>
      <xdr:rowOff>307052</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8CF5AEC6-9DD6-4C60-89B6-3C89DDD37E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1566948" y="769620"/>
          <a:ext cx="816519" cy="9353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1\EQUIPO%20PLANEACI&#211;N%20Y%20GESTI&#211;N\Plan%20de%20Acci&#243;n%202022\PA%20Validado\CONP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sheetData sheetId="1"/>
      <sheetData sheetId="2"/>
      <sheetData sheetId="3"/>
      <sheetData sheetId="4"/>
      <sheetData sheetId="5">
        <row r="3">
          <cell r="B3" t="str">
            <v>DIRECCIÓN DE AMBIENTE Y DESARROLLO SOSTENIBLE</v>
          </cell>
        </row>
        <row r="4">
          <cell r="B4" t="str">
            <v>DIRECCIÓN DE DESARROLLO DIGITAL</v>
          </cell>
        </row>
        <row r="5">
          <cell r="B5" t="str">
            <v>DIRECCIÓN DE DESARROLLO RURAL SOSTENIBLE</v>
          </cell>
        </row>
        <row r="6">
          <cell r="B6" t="str">
            <v>DIRECCIÓN DE DESARROLLO SOCIAL</v>
          </cell>
        </row>
        <row r="7">
          <cell r="B7" t="str">
            <v>DIRECCIÓN DE DESARROLLO URBANO</v>
          </cell>
        </row>
        <row r="8">
          <cell r="B8" t="str">
            <v>DIRECCIÓN DE DESCENTRALIZACIÓN Y DESARROLLO REGIONAL</v>
          </cell>
        </row>
        <row r="9">
          <cell r="B9" t="str">
            <v>DIRECCIÓN DE ESTUDIOS ECONÓMICOS</v>
          </cell>
        </row>
        <row r="10">
          <cell r="B10" t="str">
            <v>DIRECCIÓN DE INFRAESTRUCTURA Y ENERGIA SOSTENIBLE</v>
          </cell>
        </row>
        <row r="11">
          <cell r="B11" t="str">
            <v>DIRECCIÓN DE INNOVACIÓN Y DESARROLLO EMPRESARIAL</v>
          </cell>
        </row>
        <row r="12">
          <cell r="B12" t="str">
            <v>DIRECCIÓN DE INVERSIONES Y FINANZAS PÚBLICAS</v>
          </cell>
        </row>
        <row r="13">
          <cell r="B13" t="str">
            <v>DIRECCIÓN DE JUSTICIA SEGURIDAD Y GOBIERNO</v>
          </cell>
        </row>
        <row r="14">
          <cell r="B14" t="str">
            <v>DIRECCIÓN DE SEGUIMIENTO Y EVALUACION DE   POLITICAS PÚBLICAS</v>
          </cell>
        </row>
        <row r="15">
          <cell r="B15" t="str">
            <v>DIRECCIÓN DE VIGILANCIA DE LAS REGALÍAS</v>
          </cell>
        </row>
        <row r="16">
          <cell r="B16" t="str">
            <v>DIRECCIÓN DEL SISTEMA GENERAL DE REGALIAS</v>
          </cell>
        </row>
        <row r="17">
          <cell r="B17" t="str">
            <v>DIRECCION GENERAL</v>
          </cell>
        </row>
        <row r="18">
          <cell r="B18" t="str">
            <v xml:space="preserve">GRUPO CONPES </v>
          </cell>
        </row>
        <row r="19">
          <cell r="B19" t="str">
            <v xml:space="preserve">GRUPO DE COMUNICACIONES Y RELACIONES PÚBLICAS </v>
          </cell>
        </row>
        <row r="20">
          <cell r="B20" t="str">
            <v>GRUPO DE CONTRATACION</v>
          </cell>
        </row>
        <row r="21">
          <cell r="B21" t="str">
            <v>GRUPO DE MODERNIZACION DEL ESTADO</v>
          </cell>
        </row>
        <row r="22">
          <cell r="B22" t="str">
            <v>GRUPO DE PLANEACION</v>
          </cell>
        </row>
        <row r="23">
          <cell r="B23" t="str">
            <v>GRUPO DE PROYECTOS ESPECIALES</v>
          </cell>
        </row>
        <row r="24">
          <cell r="B24" t="str">
            <v>OFICINA ASESORA JURÍDICA</v>
          </cell>
        </row>
        <row r="25">
          <cell r="B25" t="str">
            <v>OFICINA DE CONTROL INTERNO</v>
          </cell>
        </row>
        <row r="26">
          <cell r="B26" t="str">
            <v xml:space="preserve">OFICINA DE TECNOLOGIAS Y SISTEMAS DE INFORMACIÓN  </v>
          </cell>
        </row>
        <row r="27">
          <cell r="B27" t="str">
            <v>SECRETARIA GENERAL</v>
          </cell>
        </row>
        <row r="28">
          <cell r="B28" t="str">
            <v>SUBDIRECCIÓN ADMINISTRATIVA</v>
          </cell>
        </row>
        <row r="29">
          <cell r="B29" t="str">
            <v>SUBDIRECCIÓN DE GESTIÓN Y DESARROLLO DE TALENTO HUMANO</v>
          </cell>
        </row>
        <row r="30">
          <cell r="B30" t="str">
            <v>SUBDIRECCIÓN FINANCIERA</v>
          </cell>
        </row>
        <row r="31">
          <cell r="B31" t="str">
            <v>SUBDIRECCION GENERAL SECTORIAL</v>
          </cell>
        </row>
        <row r="32">
          <cell r="B32" t="str">
            <v>SUBDIRECCIÓN GENERAL TERRITORIAL</v>
          </cell>
        </row>
      </sheetData>
      <sheetData sheetId="6"/>
    </sheetDataSet>
  </externalBook>
</externalLink>
</file>

<file path=xl/tables/table1.xml><?xml version="1.0" encoding="utf-8"?>
<table xmlns="http://schemas.openxmlformats.org/spreadsheetml/2006/main" id="2" name="Tabla1" displayName="Tabla1" ref="A2:C11" totalsRowShown="0" headerRowDxfId="4" dataDxfId="3">
  <autoFilter ref="A2:C11"/>
  <tableColumns count="3">
    <tableColumn id="1" name="Versión" dataDxfId="2"/>
    <tableColumn id="2" name="Fecha" dataDxfId="1"/>
    <tableColumn id="3" name="Control de Cambios" dataDxfId="0"/>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np.gov.co/DNP/gestion/sistema-integrado-gestion/Paginas/Matriz-Integral-de-Riesgos.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zoomScaleNormal="100" workbookViewId="0">
      <selection activeCell="B22" sqref="B22:C22"/>
    </sheetView>
  </sheetViews>
  <sheetFormatPr baseColWidth="10" defaultRowHeight="14.25" outlineLevelRow="1" x14ac:dyDescent="0.2"/>
  <cols>
    <col min="1" max="1" width="6.7109375" style="2" customWidth="1"/>
    <col min="2" max="2" width="24.28515625" style="2" customWidth="1"/>
    <col min="3" max="3" width="29.85546875" style="2" customWidth="1"/>
    <col min="4" max="5" width="13.85546875" style="2" bestFit="1" customWidth="1"/>
    <col min="6" max="6" width="15.42578125" style="2" customWidth="1"/>
    <col min="7" max="7" width="26.140625" style="2" customWidth="1"/>
    <col min="8" max="8" width="21.7109375" style="2" customWidth="1"/>
    <col min="9" max="16384" width="11.42578125" style="2"/>
  </cols>
  <sheetData>
    <row r="1" spans="1:8" ht="6.75" customHeight="1" x14ac:dyDescent="0.2">
      <c r="A1" s="83"/>
      <c r="B1" s="83"/>
      <c r="C1" s="83"/>
      <c r="D1" s="83"/>
      <c r="E1" s="83"/>
      <c r="F1" s="83"/>
      <c r="G1" s="83"/>
      <c r="H1" s="83"/>
    </row>
    <row r="2" spans="1:8" ht="27.75" x14ac:dyDescent="0.2">
      <c r="A2" s="84" t="s">
        <v>89</v>
      </c>
      <c r="B2" s="85"/>
      <c r="C2" s="85"/>
      <c r="D2" s="85"/>
      <c r="E2" s="85"/>
      <c r="F2" s="85"/>
      <c r="G2" s="85"/>
      <c r="H2" s="85"/>
    </row>
    <row r="3" spans="1:8" ht="6.75" customHeight="1" x14ac:dyDescent="0.2">
      <c r="A3" s="19"/>
      <c r="B3" s="19"/>
      <c r="C3" s="19"/>
      <c r="D3" s="19"/>
      <c r="E3" s="19"/>
      <c r="F3" s="19"/>
      <c r="G3" s="19"/>
      <c r="H3" s="20"/>
    </row>
    <row r="4" spans="1:8" ht="19.899999999999999" customHeight="1" x14ac:dyDescent="0.2">
      <c r="A4" s="86" t="s">
        <v>4</v>
      </c>
      <c r="B4" s="86"/>
      <c r="C4" s="86"/>
      <c r="D4" s="86"/>
      <c r="E4" s="86"/>
      <c r="F4" s="86"/>
      <c r="G4" s="86"/>
      <c r="H4" s="86"/>
    </row>
    <row r="5" spans="1:8" ht="31.5" customHeight="1" x14ac:dyDescent="0.2">
      <c r="A5" s="80" t="s">
        <v>5</v>
      </c>
      <c r="B5" s="80"/>
      <c r="C5" s="87" t="s">
        <v>90</v>
      </c>
      <c r="D5" s="87"/>
      <c r="E5" s="87"/>
      <c r="F5" s="87"/>
      <c r="G5" s="87"/>
      <c r="H5" s="87"/>
    </row>
    <row r="6" spans="1:8" ht="33.75" customHeight="1" x14ac:dyDescent="0.2">
      <c r="A6" s="80" t="s">
        <v>6</v>
      </c>
      <c r="B6" s="80"/>
      <c r="C6" s="21" t="s">
        <v>7</v>
      </c>
      <c r="D6" s="81" t="s">
        <v>128</v>
      </c>
      <c r="E6" s="81"/>
      <c r="F6" s="82" t="s">
        <v>131</v>
      </c>
      <c r="G6" s="82"/>
      <c r="H6" s="82"/>
    </row>
    <row r="7" spans="1:8" x14ac:dyDescent="0.2">
      <c r="A7" s="110"/>
      <c r="B7" s="111"/>
      <c r="C7" s="111"/>
      <c r="D7" s="111"/>
      <c r="E7" s="111"/>
      <c r="F7" s="111"/>
      <c r="G7" s="111"/>
      <c r="H7" s="111"/>
    </row>
    <row r="8" spans="1:8" ht="25.9" customHeight="1" x14ac:dyDescent="0.2">
      <c r="A8" s="94" t="s">
        <v>8</v>
      </c>
      <c r="B8" s="95"/>
      <c r="C8" s="95"/>
      <c r="D8" s="95"/>
      <c r="E8" s="95"/>
      <c r="F8" s="95"/>
      <c r="G8" s="95"/>
      <c r="H8" s="68" t="s">
        <v>129</v>
      </c>
    </row>
    <row r="9" spans="1:8" ht="38.25" x14ac:dyDescent="0.2">
      <c r="A9" s="25" t="s">
        <v>9</v>
      </c>
      <c r="B9" s="104" t="s">
        <v>24</v>
      </c>
      <c r="C9" s="105"/>
      <c r="D9" s="23" t="s">
        <v>10</v>
      </c>
      <c r="E9" s="23" t="s">
        <v>11</v>
      </c>
      <c r="F9" s="25" t="s">
        <v>12</v>
      </c>
      <c r="G9" s="25" t="s">
        <v>13</v>
      </c>
      <c r="H9" s="107" t="s">
        <v>130</v>
      </c>
    </row>
    <row r="10" spans="1:8" ht="25.5" customHeight="1" x14ac:dyDescent="0.2">
      <c r="A10" s="24">
        <v>1</v>
      </c>
      <c r="B10" s="88" t="s">
        <v>20</v>
      </c>
      <c r="C10" s="89"/>
      <c r="D10" s="26">
        <v>44928</v>
      </c>
      <c r="E10" s="26">
        <v>45291</v>
      </c>
      <c r="F10" s="96" t="s">
        <v>25</v>
      </c>
      <c r="G10" s="97"/>
      <c r="H10" s="108"/>
    </row>
    <row r="11" spans="1:8" ht="25.5" customHeight="1" x14ac:dyDescent="0.2">
      <c r="A11" s="24">
        <v>2</v>
      </c>
      <c r="B11" s="88" t="s">
        <v>21</v>
      </c>
      <c r="C11" s="89"/>
      <c r="D11" s="26">
        <v>44941</v>
      </c>
      <c r="E11" s="26">
        <v>45291</v>
      </c>
      <c r="F11" s="98" t="s">
        <v>25</v>
      </c>
      <c r="G11" s="99"/>
      <c r="H11" s="108"/>
    </row>
    <row r="12" spans="1:8" ht="14.25" customHeight="1" x14ac:dyDescent="0.2">
      <c r="A12" s="90">
        <v>3</v>
      </c>
      <c r="B12" s="88" t="s">
        <v>88</v>
      </c>
      <c r="C12" s="89"/>
      <c r="D12" s="92">
        <v>44928</v>
      </c>
      <c r="E12" s="92">
        <v>45291</v>
      </c>
      <c r="F12" s="100" t="s">
        <v>25</v>
      </c>
      <c r="G12" s="101"/>
      <c r="H12" s="108"/>
    </row>
    <row r="13" spans="1:8" x14ac:dyDescent="0.2">
      <c r="A13" s="91"/>
      <c r="B13" s="27" t="s">
        <v>74</v>
      </c>
      <c r="C13" s="28"/>
      <c r="D13" s="93"/>
      <c r="E13" s="93"/>
      <c r="F13" s="102"/>
      <c r="G13" s="103"/>
      <c r="H13" s="108"/>
    </row>
    <row r="14" spans="1:8" ht="25.5" customHeight="1" x14ac:dyDescent="0.2">
      <c r="A14" s="24">
        <v>4</v>
      </c>
      <c r="B14" s="88" t="s">
        <v>22</v>
      </c>
      <c r="C14" s="89"/>
      <c r="D14" s="26">
        <v>44928</v>
      </c>
      <c r="E14" s="26">
        <v>45291</v>
      </c>
      <c r="F14" s="98" t="s">
        <v>25</v>
      </c>
      <c r="G14" s="99"/>
      <c r="H14" s="108"/>
    </row>
    <row r="15" spans="1:8" ht="25.5" customHeight="1" x14ac:dyDescent="0.2">
      <c r="A15" s="24">
        <v>5</v>
      </c>
      <c r="B15" s="88" t="s">
        <v>23</v>
      </c>
      <c r="C15" s="89"/>
      <c r="D15" s="26">
        <v>44928</v>
      </c>
      <c r="E15" s="26">
        <v>45291</v>
      </c>
      <c r="F15" s="96" t="s">
        <v>25</v>
      </c>
      <c r="G15" s="97"/>
      <c r="H15" s="108"/>
    </row>
    <row r="16" spans="1:8" ht="25.5" customHeight="1" x14ac:dyDescent="0.2">
      <c r="A16" s="24">
        <v>6</v>
      </c>
      <c r="B16" s="88" t="s">
        <v>72</v>
      </c>
      <c r="C16" s="89"/>
      <c r="D16" s="26">
        <v>44928</v>
      </c>
      <c r="E16" s="26">
        <v>45291</v>
      </c>
      <c r="F16" s="98" t="s">
        <v>25</v>
      </c>
      <c r="G16" s="99"/>
      <c r="H16" s="108"/>
    </row>
    <row r="17" spans="1:8" ht="15" customHeight="1" x14ac:dyDescent="0.2">
      <c r="A17" s="24">
        <v>7</v>
      </c>
      <c r="B17" s="88" t="s">
        <v>19</v>
      </c>
      <c r="C17" s="89"/>
      <c r="D17" s="26" t="s">
        <v>71</v>
      </c>
      <c r="E17" s="26" t="s">
        <v>71</v>
      </c>
      <c r="F17" s="96" t="s">
        <v>26</v>
      </c>
      <c r="G17" s="97"/>
      <c r="H17" s="109"/>
    </row>
    <row r="18" spans="1:8" x14ac:dyDescent="0.2">
      <c r="D18" s="3"/>
      <c r="E18" s="3"/>
    </row>
    <row r="19" spans="1:8" x14ac:dyDescent="0.2">
      <c r="B19" s="29" t="s">
        <v>73</v>
      </c>
      <c r="D19" s="3"/>
      <c r="E19" s="3"/>
    </row>
    <row r="20" spans="1:8" ht="15" outlineLevel="1" x14ac:dyDescent="0.2">
      <c r="A20" s="115" t="s">
        <v>14</v>
      </c>
      <c r="B20" s="115"/>
      <c r="C20" s="115"/>
      <c r="D20" s="115"/>
      <c r="E20" s="115"/>
      <c r="F20" s="115"/>
      <c r="G20" s="115"/>
      <c r="H20" s="115"/>
    </row>
    <row r="21" spans="1:8" ht="15" outlineLevel="1" x14ac:dyDescent="0.2">
      <c r="A21" s="116" t="s">
        <v>15</v>
      </c>
      <c r="B21" s="116"/>
      <c r="C21" s="116"/>
      <c r="D21" s="113" t="s">
        <v>102</v>
      </c>
      <c r="E21" s="113"/>
      <c r="F21" s="113"/>
      <c r="G21" s="113"/>
      <c r="H21" s="113"/>
    </row>
    <row r="22" spans="1:8" s="1" customFormat="1" ht="30.6" customHeight="1" outlineLevel="1" x14ac:dyDescent="0.25">
      <c r="A22" s="30">
        <v>1</v>
      </c>
      <c r="B22" s="114" t="s">
        <v>16</v>
      </c>
      <c r="C22" s="114"/>
      <c r="D22" s="113"/>
      <c r="E22" s="113"/>
      <c r="F22" s="113"/>
      <c r="G22" s="113"/>
      <c r="H22" s="113"/>
    </row>
    <row r="23" spans="1:8" s="1" customFormat="1" ht="30.6" customHeight="1" outlineLevel="1" x14ac:dyDescent="0.25">
      <c r="A23" s="30">
        <v>2</v>
      </c>
      <c r="B23" s="114" t="s">
        <v>17</v>
      </c>
      <c r="C23" s="114"/>
      <c r="D23" s="113"/>
      <c r="E23" s="113"/>
      <c r="F23" s="113"/>
      <c r="G23" s="113"/>
      <c r="H23" s="113"/>
    </row>
    <row r="24" spans="1:8" s="1" customFormat="1" ht="30.6" customHeight="1" outlineLevel="1" x14ac:dyDescent="0.25">
      <c r="A24" s="30">
        <v>3</v>
      </c>
      <c r="B24" s="112" t="s">
        <v>18</v>
      </c>
      <c r="C24" s="112"/>
      <c r="D24" s="113"/>
      <c r="E24" s="113"/>
      <c r="F24" s="113"/>
      <c r="G24" s="113"/>
      <c r="H24" s="113"/>
    </row>
  </sheetData>
  <mergeCells count="38">
    <mergeCell ref="H9:H17"/>
    <mergeCell ref="F17:G17"/>
    <mergeCell ref="A7:H7"/>
    <mergeCell ref="B24:C24"/>
    <mergeCell ref="D24:H24"/>
    <mergeCell ref="B22:C22"/>
    <mergeCell ref="D22:H22"/>
    <mergeCell ref="B23:C23"/>
    <mergeCell ref="D23:H23"/>
    <mergeCell ref="A20:H20"/>
    <mergeCell ref="A21:C21"/>
    <mergeCell ref="D21:H21"/>
    <mergeCell ref="B17:C17"/>
    <mergeCell ref="F15:G15"/>
    <mergeCell ref="F16:G16"/>
    <mergeCell ref="B15:C15"/>
    <mergeCell ref="B16:C16"/>
    <mergeCell ref="A12:A13"/>
    <mergeCell ref="D12:D13"/>
    <mergeCell ref="B14:C14"/>
    <mergeCell ref="B12:C12"/>
    <mergeCell ref="A8:G8"/>
    <mergeCell ref="F10:G10"/>
    <mergeCell ref="F11:G11"/>
    <mergeCell ref="F14:G14"/>
    <mergeCell ref="F12:G13"/>
    <mergeCell ref="B9:C9"/>
    <mergeCell ref="B10:C10"/>
    <mergeCell ref="B11:C11"/>
    <mergeCell ref="E12:E13"/>
    <mergeCell ref="A6:B6"/>
    <mergeCell ref="D6:E6"/>
    <mergeCell ref="F6:H6"/>
    <mergeCell ref="A1:H1"/>
    <mergeCell ref="A2:H2"/>
    <mergeCell ref="A4:H4"/>
    <mergeCell ref="A5:B5"/>
    <mergeCell ref="C5:H5"/>
  </mergeCells>
  <hyperlinks>
    <hyperlink ref="F10" location="'1 Gestión de Riesgos de Corrupc'!A1" display="Consulte aquí las acciones específicas"/>
    <hyperlink ref="F11" location="'2 Racionalización Trámites'!A1" display="Consulte aquí las acciones específicas"/>
    <hyperlink ref="F12" location="'3 Rendición de Cuentas'!A1" display="Consulte aquí las acciones específicas"/>
    <hyperlink ref="F14" location="'4 Atención al Ciudadano'!A1" display="Consulte aquí las acciones específicas"/>
    <hyperlink ref="F15" location="'5 Transparencia y Acceso info'!A1" display="Consulte aquí las acciones específicas"/>
    <hyperlink ref="F16" location="'6 Iniciativas Adicionales'!A1" display="Consulte aquí las acciones específicas"/>
    <hyperlink ref="F17" r:id="rId1"/>
    <hyperlink ref="B19" location="'Control de Cambios'!A1" display="Ver control de cambios"/>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opLeftCell="A4" zoomScaleNormal="100" workbookViewId="0">
      <selection activeCell="D15" sqref="D15"/>
    </sheetView>
  </sheetViews>
  <sheetFormatPr baseColWidth="10" defaultRowHeight="14.25" x14ac:dyDescent="0.2"/>
  <cols>
    <col min="1" max="1" width="24.42578125" style="2" customWidth="1"/>
    <col min="2" max="3" width="33" style="2" customWidth="1"/>
    <col min="4" max="4" width="12.140625" style="2" customWidth="1"/>
    <col min="5" max="5" width="39.28515625" style="2" customWidth="1"/>
    <col min="6" max="6" width="24.42578125" style="2" customWidth="1"/>
    <col min="7" max="7" width="12.7109375" style="2" customWidth="1"/>
    <col min="8" max="16384" width="11.42578125" style="2"/>
  </cols>
  <sheetData>
    <row r="1" spans="1:7" ht="15" customHeight="1" x14ac:dyDescent="0.2">
      <c r="A1" s="118" t="s">
        <v>27</v>
      </c>
      <c r="B1" s="119"/>
      <c r="C1" s="119"/>
      <c r="D1" s="119"/>
      <c r="E1" s="119"/>
      <c r="F1" s="119"/>
    </row>
    <row r="2" spans="1:7" ht="15" x14ac:dyDescent="0.2">
      <c r="A2" s="118" t="s">
        <v>28</v>
      </c>
      <c r="B2" s="119"/>
      <c r="C2" s="119"/>
      <c r="D2" s="119"/>
      <c r="E2" s="119"/>
      <c r="F2" s="119"/>
      <c r="G2" s="117" t="s">
        <v>29</v>
      </c>
    </row>
    <row r="3" spans="1:7" x14ac:dyDescent="0.2">
      <c r="A3" s="7" t="s">
        <v>30</v>
      </c>
      <c r="B3" s="8" t="s">
        <v>133</v>
      </c>
      <c r="C3" s="7" t="s">
        <v>132</v>
      </c>
      <c r="D3" s="7" t="s">
        <v>39</v>
      </c>
      <c r="E3" s="7" t="s">
        <v>31</v>
      </c>
      <c r="F3" s="8" t="s">
        <v>92</v>
      </c>
      <c r="G3" s="117"/>
    </row>
    <row r="4" spans="1:7" ht="38.25" customHeight="1" x14ac:dyDescent="0.2">
      <c r="A4" s="120" t="s">
        <v>34</v>
      </c>
      <c r="B4" s="46" t="s">
        <v>134</v>
      </c>
      <c r="C4" s="53" t="s">
        <v>135</v>
      </c>
      <c r="D4" s="32">
        <v>1</v>
      </c>
      <c r="E4" s="33" t="s">
        <v>91</v>
      </c>
      <c r="F4" s="33">
        <v>45291</v>
      </c>
    </row>
    <row r="5" spans="1:7" ht="38.25" customHeight="1" x14ac:dyDescent="0.2">
      <c r="A5" s="121"/>
      <c r="B5" s="123" t="s">
        <v>136</v>
      </c>
      <c r="C5" s="124" t="s">
        <v>137</v>
      </c>
      <c r="D5" s="122">
        <v>2</v>
      </c>
      <c r="E5" s="33" t="s">
        <v>138</v>
      </c>
      <c r="F5" s="33">
        <v>45016</v>
      </c>
    </row>
    <row r="6" spans="1:7" ht="38.25" customHeight="1" x14ac:dyDescent="0.2">
      <c r="A6" s="121"/>
      <c r="B6" s="123"/>
      <c r="C6" s="124"/>
      <c r="D6" s="122"/>
      <c r="E6" s="33" t="s">
        <v>138</v>
      </c>
      <c r="F6" s="33">
        <v>45199</v>
      </c>
    </row>
    <row r="7" spans="1:7" ht="38.25" customHeight="1" x14ac:dyDescent="0.2">
      <c r="A7" s="120" t="s">
        <v>35</v>
      </c>
      <c r="B7" s="69" t="s">
        <v>140</v>
      </c>
      <c r="C7" s="70" t="s">
        <v>139</v>
      </c>
      <c r="D7" s="71">
        <v>1</v>
      </c>
      <c r="E7" s="33" t="s">
        <v>91</v>
      </c>
      <c r="F7" s="33">
        <v>45230</v>
      </c>
    </row>
    <row r="8" spans="1:7" ht="38.25" x14ac:dyDescent="0.2">
      <c r="A8" s="125"/>
      <c r="B8" s="46" t="s">
        <v>141</v>
      </c>
      <c r="C8" s="31" t="s">
        <v>142</v>
      </c>
      <c r="D8" s="32">
        <v>1</v>
      </c>
      <c r="E8" s="33" t="s">
        <v>91</v>
      </c>
      <c r="F8" s="33">
        <v>45230</v>
      </c>
    </row>
    <row r="9" spans="1:7" ht="63.75" customHeight="1" x14ac:dyDescent="0.2">
      <c r="A9" s="120" t="s">
        <v>36</v>
      </c>
      <c r="B9" s="126" t="s">
        <v>144</v>
      </c>
      <c r="C9" s="128" t="s">
        <v>143</v>
      </c>
      <c r="D9" s="132">
        <v>2</v>
      </c>
      <c r="E9" s="130" t="s">
        <v>91</v>
      </c>
      <c r="F9" s="33">
        <v>44957</v>
      </c>
    </row>
    <row r="10" spans="1:7" ht="25.5" customHeight="1" x14ac:dyDescent="0.2">
      <c r="A10" s="121"/>
      <c r="B10" s="127"/>
      <c r="C10" s="129"/>
      <c r="D10" s="133"/>
      <c r="E10" s="131"/>
      <c r="F10" s="33">
        <v>45230</v>
      </c>
    </row>
    <row r="11" spans="1:7" ht="25.5" customHeight="1" x14ac:dyDescent="0.2">
      <c r="A11" s="136" t="s">
        <v>37</v>
      </c>
      <c r="B11" s="126" t="s">
        <v>145</v>
      </c>
      <c r="C11" s="128" t="s">
        <v>147</v>
      </c>
      <c r="D11" s="132">
        <v>2</v>
      </c>
      <c r="E11" s="130" t="s">
        <v>91</v>
      </c>
      <c r="F11" s="33">
        <v>44985</v>
      </c>
    </row>
    <row r="12" spans="1:7" ht="25.5" customHeight="1" x14ac:dyDescent="0.2">
      <c r="A12" s="136"/>
      <c r="B12" s="127"/>
      <c r="C12" s="129"/>
      <c r="D12" s="133"/>
      <c r="E12" s="131"/>
      <c r="F12" s="33">
        <v>45169</v>
      </c>
    </row>
    <row r="13" spans="1:7" ht="25.5" customHeight="1" x14ac:dyDescent="0.2">
      <c r="A13" s="136"/>
      <c r="B13" s="137" t="s">
        <v>154</v>
      </c>
      <c r="C13" s="139" t="s">
        <v>155</v>
      </c>
      <c r="D13" s="134">
        <v>2</v>
      </c>
      <c r="E13" s="130" t="s">
        <v>91</v>
      </c>
      <c r="F13" s="33">
        <v>44985</v>
      </c>
    </row>
    <row r="14" spans="1:7" ht="25.5" customHeight="1" x14ac:dyDescent="0.2">
      <c r="A14" s="136"/>
      <c r="B14" s="138"/>
      <c r="C14" s="140"/>
      <c r="D14" s="135"/>
      <c r="E14" s="131"/>
      <c r="F14" s="33">
        <v>45169</v>
      </c>
    </row>
    <row r="15" spans="1:7" ht="38.25" x14ac:dyDescent="0.2">
      <c r="A15" s="136"/>
      <c r="B15" s="47" t="s">
        <v>151</v>
      </c>
      <c r="C15" s="47" t="s">
        <v>150</v>
      </c>
      <c r="D15" s="34" t="s">
        <v>149</v>
      </c>
      <c r="E15" s="33" t="s">
        <v>93</v>
      </c>
      <c r="F15" s="33" t="s">
        <v>149</v>
      </c>
    </row>
    <row r="16" spans="1:7" ht="29.25" customHeight="1" x14ac:dyDescent="0.2">
      <c r="A16" s="120" t="s">
        <v>38</v>
      </c>
      <c r="B16" s="126" t="s">
        <v>146</v>
      </c>
      <c r="C16" s="128" t="s">
        <v>148</v>
      </c>
      <c r="D16" s="132">
        <v>2</v>
      </c>
      <c r="E16" s="130" t="s">
        <v>138</v>
      </c>
      <c r="F16" s="33">
        <v>45016</v>
      </c>
    </row>
    <row r="17" spans="1:6" ht="29.25" customHeight="1" x14ac:dyDescent="0.2">
      <c r="A17" s="121"/>
      <c r="B17" s="127"/>
      <c r="C17" s="129"/>
      <c r="D17" s="133"/>
      <c r="E17" s="131"/>
      <c r="F17" s="33">
        <v>45199</v>
      </c>
    </row>
    <row r="18" spans="1:6" ht="38.25" x14ac:dyDescent="0.2">
      <c r="A18" s="125"/>
      <c r="B18" s="47" t="s">
        <v>152</v>
      </c>
      <c r="C18" s="47" t="s">
        <v>153</v>
      </c>
      <c r="D18" s="34">
        <v>1</v>
      </c>
      <c r="E18" s="33" t="s">
        <v>94</v>
      </c>
      <c r="F18" s="33">
        <v>45260</v>
      </c>
    </row>
  </sheetData>
  <mergeCells count="27">
    <mergeCell ref="A11:A15"/>
    <mergeCell ref="A16:A18"/>
    <mergeCell ref="B13:B14"/>
    <mergeCell ref="C13:C14"/>
    <mergeCell ref="B11:B12"/>
    <mergeCell ref="B16:B17"/>
    <mergeCell ref="C11:C12"/>
    <mergeCell ref="C16:C17"/>
    <mergeCell ref="E11:E12"/>
    <mergeCell ref="D11:D12"/>
    <mergeCell ref="D16:D17"/>
    <mergeCell ref="E16:E17"/>
    <mergeCell ref="D13:D14"/>
    <mergeCell ref="E13:E14"/>
    <mergeCell ref="G2:G3"/>
    <mergeCell ref="A1:F1"/>
    <mergeCell ref="A2:F2"/>
    <mergeCell ref="A9:A10"/>
    <mergeCell ref="D5:D6"/>
    <mergeCell ref="B5:B6"/>
    <mergeCell ref="C5:C6"/>
    <mergeCell ref="A4:A6"/>
    <mergeCell ref="A7:A8"/>
    <mergeCell ref="B9:B10"/>
    <mergeCell ref="C9:C10"/>
    <mergeCell ref="E9:E10"/>
    <mergeCell ref="D9:D10"/>
  </mergeCells>
  <dataValidations count="1">
    <dataValidation type="textLength" operator="lessThan" allowBlank="1" showInputMessage="1" showErrorMessage="1" promptTitle="Características" prompt="Ingresar en no más de 200 caracteres una descripción de los bienes o servicios" sqref="B15:D15">
      <formula1>200</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workbookViewId="0">
      <selection activeCell="F10" sqref="F10"/>
    </sheetView>
  </sheetViews>
  <sheetFormatPr baseColWidth="10" defaultRowHeight="14.25" x14ac:dyDescent="0.2"/>
  <cols>
    <col min="1" max="1" width="16.85546875" style="2" customWidth="1"/>
    <col min="2" max="2" width="8.85546875" style="2" customWidth="1"/>
    <col min="3" max="3" width="25.140625" style="2" customWidth="1"/>
    <col min="4" max="4" width="10.85546875" style="2" customWidth="1"/>
    <col min="5" max="5" width="36.28515625" style="2" customWidth="1"/>
    <col min="6" max="6" width="31.7109375" style="2" customWidth="1"/>
    <col min="7" max="7" width="8.85546875" style="2" customWidth="1"/>
    <col min="8" max="8" width="11.85546875" style="2" customWidth="1"/>
    <col min="9" max="9" width="4" style="2" customWidth="1"/>
    <col min="10" max="10" width="11.85546875" style="2" customWidth="1"/>
    <col min="11" max="11" width="5" style="2" customWidth="1"/>
    <col min="12" max="12" width="11.7109375" style="2" customWidth="1"/>
    <col min="13" max="13" width="12.28515625" style="2" customWidth="1"/>
    <col min="14" max="14" width="17.7109375" style="2" customWidth="1"/>
    <col min="15" max="15" width="15.85546875" style="2" customWidth="1"/>
    <col min="16" max="16" width="17" style="2" customWidth="1"/>
    <col min="17" max="17" width="15.42578125" style="2" hidden="1" customWidth="1"/>
    <col min="18" max="18" width="8.140625" style="2" hidden="1" customWidth="1"/>
    <col min="19" max="19" width="51.140625" style="2" hidden="1" customWidth="1"/>
    <col min="20" max="20" width="20.5703125" style="2" customWidth="1"/>
    <col min="21" max="16384" width="11.42578125" style="2"/>
  </cols>
  <sheetData>
    <row r="1" spans="1:20" x14ac:dyDescent="0.2">
      <c r="A1" s="153"/>
      <c r="B1" s="153"/>
      <c r="C1" s="153"/>
      <c r="D1" s="153"/>
      <c r="E1" s="153"/>
      <c r="F1" s="153"/>
      <c r="G1" s="153"/>
      <c r="H1" s="153"/>
      <c r="I1" s="153"/>
      <c r="J1" s="153"/>
      <c r="K1" s="153"/>
      <c r="L1" s="153"/>
      <c r="M1" s="153"/>
      <c r="N1" s="153"/>
      <c r="O1" s="153"/>
      <c r="P1" s="153"/>
      <c r="Q1" s="54"/>
    </row>
    <row r="2" spans="1:20" x14ac:dyDescent="0.2">
      <c r="A2" s="153"/>
      <c r="B2" s="153"/>
      <c r="C2" s="153"/>
      <c r="D2" s="153"/>
      <c r="E2" s="153"/>
      <c r="F2" s="153"/>
      <c r="G2" s="153"/>
      <c r="H2" s="153"/>
      <c r="I2" s="153"/>
      <c r="J2" s="153"/>
      <c r="K2" s="153"/>
      <c r="L2" s="153"/>
      <c r="M2" s="153"/>
      <c r="N2" s="153"/>
      <c r="O2" s="153"/>
      <c r="P2" s="153"/>
      <c r="Q2" s="54"/>
      <c r="T2" s="117" t="s">
        <v>29</v>
      </c>
    </row>
    <row r="3" spans="1:20" ht="29.45" customHeight="1" x14ac:dyDescent="0.2">
      <c r="A3" s="154"/>
      <c r="B3" s="154"/>
      <c r="C3" s="154"/>
      <c r="D3" s="154"/>
      <c r="E3" s="154"/>
      <c r="F3" s="154"/>
      <c r="G3" s="154"/>
      <c r="H3" s="154"/>
      <c r="I3" s="154"/>
      <c r="J3" s="154"/>
      <c r="K3" s="154"/>
      <c r="L3" s="154"/>
      <c r="M3" s="154"/>
      <c r="N3" s="154"/>
      <c r="O3" s="154"/>
      <c r="P3" s="155"/>
      <c r="Q3" s="54"/>
      <c r="R3" s="147" t="s">
        <v>77</v>
      </c>
      <c r="S3" s="148"/>
      <c r="T3" s="117"/>
    </row>
    <row r="4" spans="1:20" ht="26.45" customHeight="1" x14ac:dyDescent="0.2">
      <c r="A4" s="146" t="s">
        <v>40</v>
      </c>
      <c r="B4" s="146"/>
      <c r="C4" s="146"/>
      <c r="D4" s="146"/>
      <c r="E4" s="146" t="s">
        <v>41</v>
      </c>
      <c r="F4" s="146"/>
      <c r="G4" s="146"/>
      <c r="H4" s="146"/>
      <c r="I4" s="146"/>
      <c r="J4" s="146"/>
      <c r="K4" s="146"/>
      <c r="L4" s="146"/>
      <c r="M4" s="146" t="s">
        <v>42</v>
      </c>
      <c r="N4" s="146"/>
      <c r="O4" s="146"/>
      <c r="P4" s="146"/>
      <c r="Q4" s="54"/>
      <c r="R4" s="149" t="s">
        <v>75</v>
      </c>
      <c r="S4" s="149" t="s">
        <v>76</v>
      </c>
      <c r="T4" s="54"/>
    </row>
    <row r="5" spans="1:20" ht="25.5" customHeight="1" x14ac:dyDescent="0.2">
      <c r="A5" s="55" t="s">
        <v>43</v>
      </c>
      <c r="B5" s="55" t="s">
        <v>44</v>
      </c>
      <c r="C5" s="55" t="s">
        <v>45</v>
      </c>
      <c r="D5" s="55" t="s">
        <v>46</v>
      </c>
      <c r="E5" s="55" t="s">
        <v>47</v>
      </c>
      <c r="F5" s="55" t="s">
        <v>48</v>
      </c>
      <c r="G5" s="146" t="s">
        <v>49</v>
      </c>
      <c r="H5" s="146"/>
      <c r="I5" s="146" t="s">
        <v>50</v>
      </c>
      <c r="J5" s="146"/>
      <c r="K5" s="146" t="s">
        <v>51</v>
      </c>
      <c r="L5" s="146"/>
      <c r="M5" s="55" t="s">
        <v>52</v>
      </c>
      <c r="N5" s="55" t="s">
        <v>53</v>
      </c>
      <c r="O5" s="55" t="s">
        <v>54</v>
      </c>
      <c r="P5" s="55" t="s">
        <v>12</v>
      </c>
      <c r="Q5" s="54" t="s">
        <v>33</v>
      </c>
      <c r="R5" s="150"/>
      <c r="S5" s="150"/>
      <c r="T5" s="54"/>
    </row>
    <row r="6" spans="1:20" ht="94.5" customHeight="1" x14ac:dyDescent="0.2">
      <c r="A6" s="61" t="s">
        <v>115</v>
      </c>
      <c r="B6" s="62">
        <v>66613</v>
      </c>
      <c r="C6" s="63" t="s">
        <v>119</v>
      </c>
      <c r="D6" s="64" t="s">
        <v>116</v>
      </c>
      <c r="E6" s="65" t="s">
        <v>120</v>
      </c>
      <c r="F6" s="65" t="s">
        <v>121</v>
      </c>
      <c r="G6" s="151" t="s">
        <v>156</v>
      </c>
      <c r="H6" s="151"/>
      <c r="I6" s="152" t="s">
        <v>117</v>
      </c>
      <c r="J6" s="152"/>
      <c r="K6" s="151" t="s">
        <v>118</v>
      </c>
      <c r="L6" s="151"/>
      <c r="M6" s="66">
        <v>44941</v>
      </c>
      <c r="N6" s="66">
        <v>45291</v>
      </c>
      <c r="O6" s="66">
        <v>45291</v>
      </c>
      <c r="P6" s="64" t="s">
        <v>122</v>
      </c>
      <c r="Q6" s="54"/>
      <c r="R6" s="59">
        <v>0.33</v>
      </c>
      <c r="S6" s="60" t="s">
        <v>78</v>
      </c>
      <c r="T6" s="54"/>
    </row>
    <row r="7" spans="1:20" s="20" customFormat="1" ht="76.5" x14ac:dyDescent="0.2">
      <c r="A7" s="22" t="s">
        <v>115</v>
      </c>
      <c r="B7" s="52">
        <v>66607</v>
      </c>
      <c r="C7" s="39" t="s">
        <v>123</v>
      </c>
      <c r="D7" s="67" t="s">
        <v>116</v>
      </c>
      <c r="E7" s="39" t="s">
        <v>125</v>
      </c>
      <c r="F7" s="57" t="s">
        <v>126</v>
      </c>
      <c r="G7" s="141" t="s">
        <v>127</v>
      </c>
      <c r="H7" s="141"/>
      <c r="I7" s="142" t="s">
        <v>124</v>
      </c>
      <c r="J7" s="143"/>
      <c r="K7" s="144" t="s">
        <v>118</v>
      </c>
      <c r="L7" s="145"/>
      <c r="M7" s="58">
        <v>44941</v>
      </c>
      <c r="N7" s="58">
        <v>45291</v>
      </c>
      <c r="O7" s="58">
        <v>45291</v>
      </c>
      <c r="P7" s="56" t="s">
        <v>122</v>
      </c>
    </row>
  </sheetData>
  <mergeCells count="19">
    <mergeCell ref="A1:P1"/>
    <mergeCell ref="A2:P2"/>
    <mergeCell ref="G5:H5"/>
    <mergeCell ref="I5:J5"/>
    <mergeCell ref="K5:L5"/>
    <mergeCell ref="A3:P3"/>
    <mergeCell ref="G7:H7"/>
    <mergeCell ref="I7:J7"/>
    <mergeCell ref="K7:L7"/>
    <mergeCell ref="T2:T3"/>
    <mergeCell ref="A4:D4"/>
    <mergeCell ref="E4:L4"/>
    <mergeCell ref="M4:P4"/>
    <mergeCell ref="R3:S3"/>
    <mergeCell ref="R4:R5"/>
    <mergeCell ref="S4:S5"/>
    <mergeCell ref="G6:H6"/>
    <mergeCell ref="I6:J6"/>
    <mergeCell ref="K6:L6"/>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7" zoomScaleNormal="100" workbookViewId="0">
      <selection activeCell="F15" sqref="F15"/>
    </sheetView>
  </sheetViews>
  <sheetFormatPr baseColWidth="10" defaultRowHeight="14.25" x14ac:dyDescent="0.2"/>
  <cols>
    <col min="1" max="1" width="28.140625" style="2" customWidth="1"/>
    <col min="2" max="2" width="39.28515625" style="2" customWidth="1"/>
    <col min="3" max="3" width="39.28515625" style="74" customWidth="1"/>
    <col min="4" max="4" width="12.42578125" style="2" customWidth="1"/>
    <col min="5" max="5" width="30.7109375" style="2" customWidth="1"/>
    <col min="6" max="6" width="24" style="2" customWidth="1"/>
    <col min="7" max="7" width="20.5703125" style="2" customWidth="1"/>
    <col min="8" max="16384" width="11.42578125" style="2"/>
  </cols>
  <sheetData>
    <row r="1" spans="1:7" x14ac:dyDescent="0.2">
      <c r="A1" s="158" t="s">
        <v>27</v>
      </c>
      <c r="B1" s="159"/>
      <c r="C1" s="159"/>
      <c r="D1" s="159"/>
      <c r="E1" s="159"/>
      <c r="F1" s="160"/>
    </row>
    <row r="2" spans="1:7" ht="15.75" customHeight="1" x14ac:dyDescent="0.2">
      <c r="A2" s="161" t="s">
        <v>55</v>
      </c>
      <c r="B2" s="156"/>
      <c r="C2" s="156"/>
      <c r="D2" s="156"/>
      <c r="E2" s="156"/>
      <c r="F2" s="162"/>
      <c r="G2" s="117" t="s">
        <v>29</v>
      </c>
    </row>
    <row r="3" spans="1:7" x14ac:dyDescent="0.2">
      <c r="A3" s="7" t="s">
        <v>30</v>
      </c>
      <c r="B3" s="8" t="s">
        <v>133</v>
      </c>
      <c r="C3" s="72" t="s">
        <v>132</v>
      </c>
      <c r="D3" s="7" t="s">
        <v>39</v>
      </c>
      <c r="E3" s="7" t="s">
        <v>31</v>
      </c>
      <c r="F3" s="7" t="s">
        <v>32</v>
      </c>
      <c r="G3" s="117"/>
    </row>
    <row r="4" spans="1:7" ht="60.75" customHeight="1" x14ac:dyDescent="0.2">
      <c r="A4" s="156" t="s">
        <v>62</v>
      </c>
      <c r="B4" s="17" t="s">
        <v>110</v>
      </c>
      <c r="C4" s="73" t="s">
        <v>158</v>
      </c>
      <c r="D4" s="10">
        <v>48</v>
      </c>
      <c r="E4" s="11" t="s">
        <v>165</v>
      </c>
      <c r="F4" s="11">
        <v>45291</v>
      </c>
    </row>
    <row r="5" spans="1:7" ht="63" customHeight="1" x14ac:dyDescent="0.2">
      <c r="A5" s="106"/>
      <c r="B5" s="47" t="s">
        <v>193</v>
      </c>
      <c r="C5" s="73" t="s">
        <v>194</v>
      </c>
      <c r="D5" s="14">
        <v>12</v>
      </c>
      <c r="E5" s="11" t="s">
        <v>165</v>
      </c>
      <c r="F5" s="11">
        <v>45291</v>
      </c>
    </row>
    <row r="6" spans="1:7" ht="18" customHeight="1" x14ac:dyDescent="0.2">
      <c r="A6" s="106"/>
      <c r="B6" s="169" t="s">
        <v>157</v>
      </c>
      <c r="C6" s="172" t="s">
        <v>159</v>
      </c>
      <c r="D6" s="163">
        <v>4</v>
      </c>
      <c r="E6" s="166" t="s">
        <v>160</v>
      </c>
      <c r="F6" s="11">
        <v>44957</v>
      </c>
    </row>
    <row r="7" spans="1:7" x14ac:dyDescent="0.2">
      <c r="A7" s="106"/>
      <c r="B7" s="170"/>
      <c r="C7" s="173"/>
      <c r="D7" s="164"/>
      <c r="E7" s="167"/>
      <c r="F7" s="11">
        <v>45046</v>
      </c>
    </row>
    <row r="8" spans="1:7" x14ac:dyDescent="0.2">
      <c r="A8" s="106"/>
      <c r="B8" s="170"/>
      <c r="C8" s="173"/>
      <c r="D8" s="164"/>
      <c r="E8" s="167"/>
      <c r="F8" s="11">
        <v>45138</v>
      </c>
    </row>
    <row r="9" spans="1:7" x14ac:dyDescent="0.2">
      <c r="A9" s="106"/>
      <c r="B9" s="171"/>
      <c r="C9" s="174"/>
      <c r="D9" s="165"/>
      <c r="E9" s="168"/>
      <c r="F9" s="11">
        <v>45230</v>
      </c>
    </row>
    <row r="10" spans="1:7" ht="15" customHeight="1" x14ac:dyDescent="0.2">
      <c r="A10" s="106"/>
      <c r="B10" s="169" t="s">
        <v>161</v>
      </c>
      <c r="C10" s="172" t="s">
        <v>162</v>
      </c>
      <c r="D10" s="163">
        <v>2</v>
      </c>
      <c r="E10" s="166" t="s">
        <v>163</v>
      </c>
      <c r="F10" s="11">
        <v>44957</v>
      </c>
    </row>
    <row r="11" spans="1:7" x14ac:dyDescent="0.2">
      <c r="A11" s="106"/>
      <c r="B11" s="171"/>
      <c r="C11" s="173"/>
      <c r="D11" s="165"/>
      <c r="E11" s="168"/>
      <c r="F11" s="11">
        <v>45138</v>
      </c>
    </row>
    <row r="12" spans="1:7" ht="38.25" x14ac:dyDescent="0.2">
      <c r="A12" s="106"/>
      <c r="B12" s="17" t="s">
        <v>164</v>
      </c>
      <c r="C12" s="174"/>
      <c r="D12" s="15">
        <v>1</v>
      </c>
      <c r="E12" s="11" t="s">
        <v>163</v>
      </c>
      <c r="F12" s="219">
        <v>45291</v>
      </c>
    </row>
    <row r="13" spans="1:7" ht="38.25" x14ac:dyDescent="0.2">
      <c r="A13" s="156" t="s">
        <v>63</v>
      </c>
      <c r="B13" s="17" t="s">
        <v>99</v>
      </c>
      <c r="C13" s="73" t="s">
        <v>168</v>
      </c>
      <c r="D13" s="15">
        <v>12</v>
      </c>
      <c r="E13" s="11" t="s">
        <v>98</v>
      </c>
      <c r="F13" s="11">
        <v>45291</v>
      </c>
    </row>
    <row r="14" spans="1:7" ht="40.5" customHeight="1" x14ac:dyDescent="0.2">
      <c r="A14" s="156"/>
      <c r="B14" s="169" t="s">
        <v>231</v>
      </c>
      <c r="C14" s="172" t="s">
        <v>167</v>
      </c>
      <c r="D14" s="175">
        <v>2</v>
      </c>
      <c r="E14" s="166" t="s">
        <v>166</v>
      </c>
      <c r="F14" s="11">
        <v>45046</v>
      </c>
    </row>
    <row r="15" spans="1:7" ht="40.5" customHeight="1" x14ac:dyDescent="0.2">
      <c r="A15" s="156"/>
      <c r="B15" s="171"/>
      <c r="C15" s="174"/>
      <c r="D15" s="176"/>
      <c r="E15" s="168"/>
      <c r="F15" s="11">
        <v>45291</v>
      </c>
    </row>
    <row r="16" spans="1:7" ht="25.5" x14ac:dyDescent="0.2">
      <c r="A16" s="156"/>
      <c r="B16" s="17" t="s">
        <v>111</v>
      </c>
      <c r="C16" s="73" t="s">
        <v>169</v>
      </c>
      <c r="D16" s="10">
        <v>24</v>
      </c>
      <c r="E16" s="11" t="s">
        <v>100</v>
      </c>
      <c r="F16" s="11">
        <v>45291</v>
      </c>
    </row>
    <row r="17" spans="1:6" ht="46.5" customHeight="1" x14ac:dyDescent="0.2">
      <c r="A17" s="156"/>
      <c r="B17" s="47" t="s">
        <v>172</v>
      </c>
      <c r="C17" s="73" t="s">
        <v>173</v>
      </c>
      <c r="D17" s="34" t="s">
        <v>149</v>
      </c>
      <c r="E17" s="11" t="s">
        <v>101</v>
      </c>
      <c r="F17" s="34" t="s">
        <v>149</v>
      </c>
    </row>
    <row r="18" spans="1:6" ht="25.5" x14ac:dyDescent="0.2">
      <c r="A18" s="156"/>
      <c r="B18" s="17" t="s">
        <v>171</v>
      </c>
      <c r="C18" s="73" t="s">
        <v>170</v>
      </c>
      <c r="D18" s="34" t="s">
        <v>149</v>
      </c>
      <c r="E18" s="11" t="s">
        <v>101</v>
      </c>
      <c r="F18" s="34" t="s">
        <v>149</v>
      </c>
    </row>
    <row r="19" spans="1:6" ht="28.5" customHeight="1" x14ac:dyDescent="0.2">
      <c r="A19" s="179" t="s">
        <v>64</v>
      </c>
      <c r="B19" s="169" t="s">
        <v>112</v>
      </c>
      <c r="C19" s="172" t="s">
        <v>175</v>
      </c>
      <c r="D19" s="177">
        <v>2</v>
      </c>
      <c r="E19" s="166" t="s">
        <v>174</v>
      </c>
      <c r="F19" s="11">
        <v>45046</v>
      </c>
    </row>
    <row r="20" spans="1:6" ht="28.5" customHeight="1" x14ac:dyDescent="0.2">
      <c r="A20" s="180"/>
      <c r="B20" s="171"/>
      <c r="C20" s="174"/>
      <c r="D20" s="178"/>
      <c r="E20" s="168"/>
      <c r="F20" s="11">
        <v>45275</v>
      </c>
    </row>
    <row r="21" spans="1:6" ht="31.5" customHeight="1" x14ac:dyDescent="0.2">
      <c r="A21" s="180"/>
      <c r="B21" s="169" t="s">
        <v>176</v>
      </c>
      <c r="C21" s="172" t="s">
        <v>177</v>
      </c>
      <c r="D21" s="177">
        <v>2</v>
      </c>
      <c r="E21" s="166" t="s">
        <v>174</v>
      </c>
      <c r="F21" s="11">
        <v>45107</v>
      </c>
    </row>
    <row r="22" spans="1:6" ht="31.5" customHeight="1" x14ac:dyDescent="0.2">
      <c r="A22" s="181"/>
      <c r="B22" s="171"/>
      <c r="C22" s="174"/>
      <c r="D22" s="178"/>
      <c r="E22" s="168"/>
      <c r="F22" s="11">
        <v>45291</v>
      </c>
    </row>
    <row r="23" spans="1:6" ht="38.25" x14ac:dyDescent="0.2">
      <c r="A23" s="157" t="s">
        <v>74</v>
      </c>
      <c r="B23" s="17" t="s">
        <v>178</v>
      </c>
      <c r="C23" s="73" t="s">
        <v>179</v>
      </c>
      <c r="D23" s="10">
        <v>1</v>
      </c>
      <c r="E23" s="11" t="s">
        <v>91</v>
      </c>
      <c r="F23" s="11">
        <v>44957</v>
      </c>
    </row>
    <row r="24" spans="1:6" ht="38.25" x14ac:dyDescent="0.2">
      <c r="A24" s="157"/>
      <c r="B24" s="17" t="s">
        <v>180</v>
      </c>
      <c r="C24" s="73" t="s">
        <v>181</v>
      </c>
      <c r="D24" s="14">
        <v>1</v>
      </c>
      <c r="E24" s="11" t="s">
        <v>91</v>
      </c>
      <c r="F24" s="11">
        <v>45291</v>
      </c>
    </row>
    <row r="25" spans="1:6" ht="25.5" x14ac:dyDescent="0.2">
      <c r="A25" s="157"/>
      <c r="B25" s="17" t="s">
        <v>182</v>
      </c>
      <c r="C25" s="73" t="s">
        <v>183</v>
      </c>
      <c r="D25" s="14">
        <v>48</v>
      </c>
      <c r="E25" s="11" t="s">
        <v>108</v>
      </c>
      <c r="F25" s="11">
        <v>45291</v>
      </c>
    </row>
    <row r="26" spans="1:6" ht="25.5" x14ac:dyDescent="0.2">
      <c r="A26" s="157"/>
      <c r="B26" s="17" t="s">
        <v>185</v>
      </c>
      <c r="C26" s="73" t="s">
        <v>184</v>
      </c>
      <c r="D26" s="34" t="s">
        <v>149</v>
      </c>
      <c r="E26" s="11" t="s">
        <v>186</v>
      </c>
      <c r="F26" s="34" t="s">
        <v>149</v>
      </c>
    </row>
    <row r="27" spans="1:6" ht="63.75" x14ac:dyDescent="0.2">
      <c r="A27" s="157"/>
      <c r="B27" s="17" t="s">
        <v>190</v>
      </c>
      <c r="C27" s="73" t="s">
        <v>189</v>
      </c>
      <c r="D27" s="14" t="s">
        <v>113</v>
      </c>
      <c r="E27" s="11" t="s">
        <v>108</v>
      </c>
      <c r="F27" s="11">
        <v>45291</v>
      </c>
    </row>
    <row r="28" spans="1:6" ht="30.75" customHeight="1" x14ac:dyDescent="0.2">
      <c r="A28" s="157"/>
      <c r="B28" s="17" t="s">
        <v>191</v>
      </c>
      <c r="C28" s="73" t="s">
        <v>192</v>
      </c>
      <c r="D28" s="14">
        <v>1</v>
      </c>
      <c r="E28" s="11" t="s">
        <v>108</v>
      </c>
      <c r="F28" s="11">
        <v>45291</v>
      </c>
    </row>
    <row r="29" spans="1:6" ht="25.5" x14ac:dyDescent="0.2">
      <c r="A29" s="157"/>
      <c r="B29" s="17" t="s">
        <v>187</v>
      </c>
      <c r="C29" s="73" t="s">
        <v>188</v>
      </c>
      <c r="D29" s="34" t="s">
        <v>149</v>
      </c>
      <c r="E29" s="11" t="s">
        <v>109</v>
      </c>
      <c r="F29" s="34" t="s">
        <v>149</v>
      </c>
    </row>
  </sheetData>
  <mergeCells count="27">
    <mergeCell ref="B21:B22"/>
    <mergeCell ref="D21:D22"/>
    <mergeCell ref="E21:E22"/>
    <mergeCell ref="A19:A22"/>
    <mergeCell ref="C21:C22"/>
    <mergeCell ref="E14:E15"/>
    <mergeCell ref="D14:D15"/>
    <mergeCell ref="E19:E20"/>
    <mergeCell ref="D19:D20"/>
    <mergeCell ref="B19:B20"/>
    <mergeCell ref="C19:C20"/>
    <mergeCell ref="G2:G3"/>
    <mergeCell ref="A4:A12"/>
    <mergeCell ref="A23:A29"/>
    <mergeCell ref="A13:A18"/>
    <mergeCell ref="A1:F1"/>
    <mergeCell ref="A2:F2"/>
    <mergeCell ref="D6:D9"/>
    <mergeCell ref="E6:E9"/>
    <mergeCell ref="B6:B9"/>
    <mergeCell ref="C6:C9"/>
    <mergeCell ref="E10:E11"/>
    <mergeCell ref="D10:D11"/>
    <mergeCell ref="B10:B11"/>
    <mergeCell ref="C10:C12"/>
    <mergeCell ref="B14:B15"/>
    <mergeCell ref="C14:C15"/>
  </mergeCells>
  <dataValidations count="1">
    <dataValidation type="textLength" operator="lessThan" allowBlank="1" showInputMessage="1" showErrorMessage="1" promptTitle="Características" prompt="Ingresar en no más de 200 caracteres una descripción de los bienes o servicios" sqref="D17:D18 F17:F18 D26 F26 D29 F29">
      <formula1>200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zoomScaleNormal="100" workbookViewId="0">
      <pane xSplit="1" ySplit="3" topLeftCell="B4" activePane="bottomRight" state="frozen"/>
      <selection pane="topRight" activeCell="C1" sqref="C1"/>
      <selection pane="bottomLeft" activeCell="A5" sqref="A5"/>
      <selection pane="bottomRight" activeCell="A3" sqref="A3"/>
    </sheetView>
  </sheetViews>
  <sheetFormatPr baseColWidth="10" defaultRowHeight="14.25" x14ac:dyDescent="0.2"/>
  <cols>
    <col min="1" max="1" width="26.85546875" style="2" customWidth="1"/>
    <col min="2" max="2" width="33" style="2" customWidth="1"/>
    <col min="3" max="3" width="5.140625" style="2" bestFit="1" customWidth="1"/>
    <col min="4" max="4" width="20.42578125" style="77" customWidth="1"/>
    <col min="5" max="5" width="31" style="2" customWidth="1"/>
    <col min="6" max="6" width="24" style="2" customWidth="1"/>
    <col min="7" max="7" width="15.28515625" style="2" customWidth="1"/>
    <col min="8" max="16384" width="11.42578125" style="2"/>
  </cols>
  <sheetData>
    <row r="1" spans="1:7" ht="15" x14ac:dyDescent="0.25">
      <c r="A1" s="188" t="s">
        <v>27</v>
      </c>
      <c r="B1" s="188"/>
      <c r="C1" s="188"/>
      <c r="D1" s="188"/>
      <c r="E1" s="188"/>
      <c r="F1" s="188"/>
    </row>
    <row r="2" spans="1:7" ht="15.75" customHeight="1" x14ac:dyDescent="0.25">
      <c r="A2" s="188" t="s">
        <v>56</v>
      </c>
      <c r="B2" s="188"/>
      <c r="C2" s="188"/>
      <c r="D2" s="188"/>
      <c r="E2" s="188"/>
      <c r="F2" s="188"/>
      <c r="G2" s="117" t="s">
        <v>29</v>
      </c>
    </row>
    <row r="3" spans="1:7" ht="25.5" x14ac:dyDescent="0.2">
      <c r="A3" s="8" t="s">
        <v>30</v>
      </c>
      <c r="B3" s="8" t="s">
        <v>96</v>
      </c>
      <c r="C3" s="8" t="s">
        <v>39</v>
      </c>
      <c r="D3" s="8" t="s">
        <v>132</v>
      </c>
      <c r="E3" s="8" t="s">
        <v>31</v>
      </c>
      <c r="F3" s="8" t="s">
        <v>32</v>
      </c>
      <c r="G3" s="117"/>
    </row>
    <row r="4" spans="1:7" ht="38.25" x14ac:dyDescent="0.2">
      <c r="A4" s="18" t="s">
        <v>65</v>
      </c>
      <c r="B4" s="36" t="s">
        <v>195</v>
      </c>
      <c r="C4" s="37">
        <v>1</v>
      </c>
      <c r="D4" s="78" t="s">
        <v>196</v>
      </c>
      <c r="E4" s="11" t="s">
        <v>103</v>
      </c>
      <c r="F4" s="11">
        <v>45291</v>
      </c>
    </row>
    <row r="5" spans="1:7" ht="63.75" x14ac:dyDescent="0.2">
      <c r="A5" s="156" t="s">
        <v>66</v>
      </c>
      <c r="B5" s="36" t="s">
        <v>213</v>
      </c>
      <c r="C5" s="38">
        <v>2</v>
      </c>
      <c r="D5" s="79" t="s">
        <v>212</v>
      </c>
      <c r="E5" s="11" t="s">
        <v>104</v>
      </c>
      <c r="F5" s="11">
        <v>45291</v>
      </c>
    </row>
    <row r="6" spans="1:7" ht="38.25" x14ac:dyDescent="0.2">
      <c r="A6" s="156"/>
      <c r="B6" s="36" t="s">
        <v>197</v>
      </c>
      <c r="C6" s="38">
        <v>2</v>
      </c>
      <c r="D6" s="79" t="s">
        <v>198</v>
      </c>
      <c r="E6" s="11" t="s">
        <v>104</v>
      </c>
      <c r="F6" s="11">
        <v>45291</v>
      </c>
    </row>
    <row r="7" spans="1:7" ht="63.75" x14ac:dyDescent="0.2">
      <c r="A7" s="156"/>
      <c r="B7" s="36" t="s">
        <v>199</v>
      </c>
      <c r="C7" s="38">
        <v>4</v>
      </c>
      <c r="D7" s="79" t="s">
        <v>200</v>
      </c>
      <c r="E7" s="11" t="s">
        <v>105</v>
      </c>
      <c r="F7" s="11">
        <v>45291</v>
      </c>
    </row>
    <row r="8" spans="1:7" ht="38.25" x14ac:dyDescent="0.2">
      <c r="A8" s="156" t="s">
        <v>67</v>
      </c>
      <c r="B8" s="36" t="s">
        <v>201</v>
      </c>
      <c r="C8" s="38">
        <v>6</v>
      </c>
      <c r="D8" s="79" t="s">
        <v>202</v>
      </c>
      <c r="E8" s="11" t="s">
        <v>165</v>
      </c>
      <c r="F8" s="11">
        <v>45291</v>
      </c>
    </row>
    <row r="9" spans="1:7" ht="55.5" customHeight="1" x14ac:dyDescent="0.2">
      <c r="A9" s="156"/>
      <c r="B9" s="36" t="s">
        <v>203</v>
      </c>
      <c r="C9" s="38">
        <v>6</v>
      </c>
      <c r="D9" s="79" t="s">
        <v>204</v>
      </c>
      <c r="E9" s="11" t="s">
        <v>205</v>
      </c>
      <c r="F9" s="11">
        <v>45291</v>
      </c>
    </row>
    <row r="10" spans="1:7" ht="38.25" x14ac:dyDescent="0.2">
      <c r="A10" s="76" t="s">
        <v>68</v>
      </c>
      <c r="B10" s="36" t="s">
        <v>247</v>
      </c>
      <c r="C10" s="38">
        <v>24</v>
      </c>
      <c r="D10" s="79" t="s">
        <v>169</v>
      </c>
      <c r="E10" s="11" t="s">
        <v>100</v>
      </c>
      <c r="F10" s="11">
        <v>45291</v>
      </c>
    </row>
    <row r="11" spans="1:7" ht="33.75" customHeight="1" x14ac:dyDescent="0.2">
      <c r="A11" s="179" t="s">
        <v>69</v>
      </c>
      <c r="B11" s="224" t="s">
        <v>246</v>
      </c>
      <c r="C11" s="222">
        <v>2</v>
      </c>
      <c r="D11" s="220" t="s">
        <v>206</v>
      </c>
      <c r="E11" s="166" t="s">
        <v>245</v>
      </c>
      <c r="F11" s="11">
        <v>44957</v>
      </c>
    </row>
    <row r="12" spans="1:7" ht="33.75" customHeight="1" x14ac:dyDescent="0.2">
      <c r="A12" s="180"/>
      <c r="B12" s="225"/>
      <c r="C12" s="223"/>
      <c r="D12" s="221"/>
      <c r="E12" s="168"/>
      <c r="F12" s="11">
        <v>45138</v>
      </c>
    </row>
    <row r="13" spans="1:7" ht="19.5" customHeight="1" x14ac:dyDescent="0.2">
      <c r="A13" s="180"/>
      <c r="B13" s="185" t="s">
        <v>207</v>
      </c>
      <c r="C13" s="189">
        <v>3</v>
      </c>
      <c r="D13" s="182" t="s">
        <v>208</v>
      </c>
      <c r="E13" s="166" t="s">
        <v>103</v>
      </c>
      <c r="F13" s="11">
        <v>45046</v>
      </c>
    </row>
    <row r="14" spans="1:7" ht="21" customHeight="1" x14ac:dyDescent="0.2">
      <c r="A14" s="180"/>
      <c r="B14" s="186"/>
      <c r="C14" s="190"/>
      <c r="D14" s="183"/>
      <c r="E14" s="167"/>
      <c r="F14" s="11">
        <v>45138</v>
      </c>
    </row>
    <row r="15" spans="1:7" ht="30" customHeight="1" x14ac:dyDescent="0.2">
      <c r="A15" s="180"/>
      <c r="B15" s="187"/>
      <c r="C15" s="191"/>
      <c r="D15" s="184"/>
      <c r="E15" s="168"/>
      <c r="F15" s="11">
        <v>45230</v>
      </c>
    </row>
    <row r="16" spans="1:7" ht="30" customHeight="1" x14ac:dyDescent="0.2">
      <c r="A16" s="180"/>
      <c r="B16" s="185" t="s">
        <v>209</v>
      </c>
      <c r="C16" s="189">
        <v>3</v>
      </c>
      <c r="D16" s="182" t="s">
        <v>208</v>
      </c>
      <c r="E16" s="166" t="s">
        <v>103</v>
      </c>
      <c r="F16" s="11">
        <v>45046</v>
      </c>
    </row>
    <row r="17" spans="1:6" ht="19.5" customHeight="1" x14ac:dyDescent="0.2">
      <c r="A17" s="180"/>
      <c r="B17" s="186"/>
      <c r="C17" s="190"/>
      <c r="D17" s="183"/>
      <c r="E17" s="167"/>
      <c r="F17" s="11">
        <v>45138</v>
      </c>
    </row>
    <row r="18" spans="1:6" ht="22.5" customHeight="1" x14ac:dyDescent="0.2">
      <c r="A18" s="180"/>
      <c r="B18" s="187"/>
      <c r="C18" s="191"/>
      <c r="D18" s="184"/>
      <c r="E18" s="168"/>
      <c r="F18" s="11">
        <v>45230</v>
      </c>
    </row>
    <row r="19" spans="1:6" ht="37.5" customHeight="1" x14ac:dyDescent="0.2">
      <c r="A19" s="180"/>
      <c r="B19" s="185" t="s">
        <v>210</v>
      </c>
      <c r="C19" s="189">
        <v>3</v>
      </c>
      <c r="D19" s="182" t="s">
        <v>208</v>
      </c>
      <c r="E19" s="166" t="s">
        <v>103</v>
      </c>
      <c r="F19" s="11">
        <v>45046</v>
      </c>
    </row>
    <row r="20" spans="1:6" ht="37.5" customHeight="1" x14ac:dyDescent="0.2">
      <c r="A20" s="180"/>
      <c r="B20" s="186"/>
      <c r="C20" s="190"/>
      <c r="D20" s="183"/>
      <c r="E20" s="167"/>
      <c r="F20" s="11">
        <v>45138</v>
      </c>
    </row>
    <row r="21" spans="1:6" ht="37.5" customHeight="1" x14ac:dyDescent="0.2">
      <c r="A21" s="181"/>
      <c r="B21" s="187"/>
      <c r="C21" s="191"/>
      <c r="D21" s="184"/>
      <c r="E21" s="168"/>
      <c r="F21" s="11">
        <v>45230</v>
      </c>
    </row>
  </sheetData>
  <mergeCells count="22">
    <mergeCell ref="G2:G3"/>
    <mergeCell ref="A5:A7"/>
    <mergeCell ref="A8:A9"/>
    <mergeCell ref="B13:B15"/>
    <mergeCell ref="C13:C15"/>
    <mergeCell ref="D13:D15"/>
    <mergeCell ref="E13:E15"/>
    <mergeCell ref="D16:D18"/>
    <mergeCell ref="E16:E18"/>
    <mergeCell ref="B16:B18"/>
    <mergeCell ref="C16:C18"/>
    <mergeCell ref="C19:C21"/>
    <mergeCell ref="D11:D12"/>
    <mergeCell ref="E11:E12"/>
    <mergeCell ref="D19:D21"/>
    <mergeCell ref="E19:E21"/>
    <mergeCell ref="B19:B21"/>
    <mergeCell ref="A1:F1"/>
    <mergeCell ref="A2:F2"/>
    <mergeCell ref="B11:B12"/>
    <mergeCell ref="C11:C12"/>
    <mergeCell ref="A11:A2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zoomScale="103" zoomScaleNormal="100" workbookViewId="0">
      <pane xSplit="1" ySplit="3" topLeftCell="B4" activePane="bottomRight" state="frozen"/>
      <selection pane="topRight" activeCell="C1" sqref="C1"/>
      <selection pane="bottomLeft" activeCell="A5" sqref="A5"/>
      <selection pane="bottomRight" activeCell="B4" sqref="B4"/>
    </sheetView>
  </sheetViews>
  <sheetFormatPr baseColWidth="10" defaultRowHeight="14.25" x14ac:dyDescent="0.2"/>
  <cols>
    <col min="1" max="1" width="24.42578125" style="2" customWidth="1"/>
    <col min="2" max="2" width="40.42578125" style="2" customWidth="1"/>
    <col min="3" max="3" width="7.5703125" style="2" customWidth="1"/>
    <col min="4" max="4" width="23.7109375" style="77" customWidth="1"/>
    <col min="5" max="5" width="24.7109375" style="2" customWidth="1"/>
    <col min="6" max="6" width="17.140625" style="2" customWidth="1"/>
    <col min="7" max="7" width="15.140625" style="2" hidden="1" customWidth="1"/>
    <col min="8" max="8" width="8.140625" style="2" hidden="1" customWidth="1"/>
    <col min="9" max="9" width="51.140625" style="2" hidden="1" customWidth="1"/>
    <col min="10" max="16384" width="11.42578125" style="2"/>
  </cols>
  <sheetData>
    <row r="1" spans="1:10" ht="15" x14ac:dyDescent="0.2">
      <c r="A1" s="195" t="s">
        <v>27</v>
      </c>
      <c r="B1" s="196"/>
      <c r="C1" s="196"/>
      <c r="D1" s="196"/>
      <c r="E1" s="196"/>
      <c r="F1" s="196"/>
      <c r="G1" s="1"/>
    </row>
    <row r="2" spans="1:10" ht="15.75" x14ac:dyDescent="0.2">
      <c r="A2" s="197" t="s">
        <v>57</v>
      </c>
      <c r="B2" s="198"/>
      <c r="C2" s="198"/>
      <c r="D2" s="198"/>
      <c r="E2" s="198"/>
      <c r="F2" s="198"/>
      <c r="G2" s="1"/>
      <c r="H2" s="147" t="s">
        <v>77</v>
      </c>
      <c r="I2" s="148"/>
      <c r="J2" s="117" t="s">
        <v>29</v>
      </c>
    </row>
    <row r="3" spans="1:10" ht="32.25" customHeight="1" x14ac:dyDescent="0.2">
      <c r="A3" s="7" t="s">
        <v>30</v>
      </c>
      <c r="B3" s="8" t="s">
        <v>96</v>
      </c>
      <c r="C3" s="7" t="s">
        <v>39</v>
      </c>
      <c r="D3" s="7" t="s">
        <v>211</v>
      </c>
      <c r="E3" s="7" t="s">
        <v>31</v>
      </c>
      <c r="F3" s="35" t="s">
        <v>97</v>
      </c>
      <c r="G3" s="40" t="s">
        <v>33</v>
      </c>
      <c r="H3" s="9" t="s">
        <v>75</v>
      </c>
      <c r="I3" s="9" t="s">
        <v>76</v>
      </c>
      <c r="J3" s="117"/>
    </row>
    <row r="4" spans="1:10" ht="75" customHeight="1" x14ac:dyDescent="0.2">
      <c r="A4" s="193" t="s">
        <v>107</v>
      </c>
      <c r="B4" s="17" t="s">
        <v>214</v>
      </c>
      <c r="C4" s="37">
        <v>12</v>
      </c>
      <c r="D4" s="78" t="s">
        <v>215</v>
      </c>
      <c r="E4" s="11" t="s">
        <v>257</v>
      </c>
      <c r="F4" s="11">
        <v>45291</v>
      </c>
      <c r="G4" s="48">
        <v>44927</v>
      </c>
      <c r="H4" s="43">
        <f>8/C4</f>
        <v>0.66666666666666663</v>
      </c>
      <c r="I4" s="13" t="s">
        <v>79</v>
      </c>
    </row>
    <row r="5" spans="1:10" ht="37.5" customHeight="1" x14ac:dyDescent="0.2">
      <c r="A5" s="193"/>
      <c r="B5" s="17" t="s">
        <v>217</v>
      </c>
      <c r="C5" s="37">
        <v>1</v>
      </c>
      <c r="D5" s="78" t="s">
        <v>216</v>
      </c>
      <c r="E5" s="11" t="s">
        <v>221</v>
      </c>
      <c r="F5" s="11">
        <v>45291</v>
      </c>
      <c r="G5" s="48"/>
      <c r="H5" s="43">
        <v>0.64</v>
      </c>
      <c r="I5" s="13" t="s">
        <v>80</v>
      </c>
    </row>
    <row r="6" spans="1:10" ht="50.25" customHeight="1" x14ac:dyDescent="0.2">
      <c r="A6" s="193"/>
      <c r="B6" s="17" t="s">
        <v>219</v>
      </c>
      <c r="C6" s="37">
        <v>1</v>
      </c>
      <c r="D6" s="78" t="s">
        <v>218</v>
      </c>
      <c r="E6" s="11" t="s">
        <v>222</v>
      </c>
      <c r="F6" s="11">
        <v>45291</v>
      </c>
      <c r="G6" s="48"/>
      <c r="H6" s="43">
        <f>1/C6</f>
        <v>1</v>
      </c>
      <c r="I6" s="13" t="s">
        <v>81</v>
      </c>
    </row>
    <row r="7" spans="1:10" ht="50.25" customHeight="1" x14ac:dyDescent="0.2">
      <c r="A7" s="193"/>
      <c r="B7" s="17" t="s">
        <v>223</v>
      </c>
      <c r="C7" s="37">
        <v>1</v>
      </c>
      <c r="D7" s="78" t="s">
        <v>218</v>
      </c>
      <c r="E7" s="11" t="s">
        <v>224</v>
      </c>
      <c r="F7" s="11">
        <v>45291</v>
      </c>
      <c r="G7" s="48"/>
      <c r="H7" s="43"/>
      <c r="I7" s="13"/>
    </row>
    <row r="8" spans="1:10" ht="33" customHeight="1" x14ac:dyDescent="0.2">
      <c r="A8" s="193"/>
      <c r="B8" s="212" t="s">
        <v>226</v>
      </c>
      <c r="C8" s="210">
        <v>2</v>
      </c>
      <c r="D8" s="166" t="s">
        <v>215</v>
      </c>
      <c r="E8" s="166" t="s">
        <v>227</v>
      </c>
      <c r="F8" s="11">
        <v>44957</v>
      </c>
      <c r="G8" s="48"/>
      <c r="H8" s="43">
        <v>0.33</v>
      </c>
      <c r="I8" s="13" t="s">
        <v>82</v>
      </c>
    </row>
    <row r="9" spans="1:10" ht="36" customHeight="1" x14ac:dyDescent="0.2">
      <c r="A9" s="193"/>
      <c r="B9" s="213"/>
      <c r="C9" s="211"/>
      <c r="D9" s="168"/>
      <c r="E9" s="168"/>
      <c r="F9" s="11">
        <v>45138</v>
      </c>
      <c r="G9" s="48"/>
      <c r="H9" s="43"/>
      <c r="I9" s="13"/>
    </row>
    <row r="10" spans="1:10" ht="27" customHeight="1" x14ac:dyDescent="0.2">
      <c r="A10" s="193"/>
      <c r="B10" s="169" t="s">
        <v>157</v>
      </c>
      <c r="C10" s="163">
        <v>4</v>
      </c>
      <c r="D10" s="206" t="s">
        <v>159</v>
      </c>
      <c r="E10" s="166" t="s">
        <v>230</v>
      </c>
      <c r="F10" s="11">
        <v>44957</v>
      </c>
      <c r="G10" s="48"/>
      <c r="H10" s="43"/>
      <c r="I10" s="13"/>
    </row>
    <row r="11" spans="1:10" ht="27" customHeight="1" x14ac:dyDescent="0.2">
      <c r="A11" s="193"/>
      <c r="B11" s="170"/>
      <c r="C11" s="164"/>
      <c r="D11" s="214"/>
      <c r="E11" s="167"/>
      <c r="F11" s="11">
        <v>45046</v>
      </c>
      <c r="G11" s="48"/>
      <c r="H11" s="43"/>
      <c r="I11" s="13"/>
    </row>
    <row r="12" spans="1:10" ht="27" customHeight="1" x14ac:dyDescent="0.2">
      <c r="A12" s="193"/>
      <c r="B12" s="170"/>
      <c r="C12" s="164"/>
      <c r="D12" s="214"/>
      <c r="E12" s="167"/>
      <c r="F12" s="11">
        <v>45138</v>
      </c>
      <c r="G12" s="48"/>
      <c r="H12" s="43"/>
      <c r="I12" s="13"/>
    </row>
    <row r="13" spans="1:10" ht="27" customHeight="1" x14ac:dyDescent="0.2">
      <c r="A13" s="193"/>
      <c r="B13" s="171"/>
      <c r="C13" s="165"/>
      <c r="D13" s="207"/>
      <c r="E13" s="168"/>
      <c r="F13" s="11">
        <v>45230</v>
      </c>
      <c r="G13" s="12" t="e">
        <f>+'3 RdC y P Ciudadana'!#REF!</f>
        <v>#REF!</v>
      </c>
      <c r="H13" s="43" t="e">
        <f>+'3 RdC y P Ciudadana'!#REF!</f>
        <v>#REF!</v>
      </c>
      <c r="I13" s="13" t="e">
        <f>+'3 RdC y P Ciudadana'!#REF!</f>
        <v>#REF!</v>
      </c>
    </row>
    <row r="14" spans="1:10" ht="44.25" customHeight="1" x14ac:dyDescent="0.2">
      <c r="A14" s="193"/>
      <c r="B14" s="17" t="s">
        <v>229</v>
      </c>
      <c r="C14" s="16">
        <v>1</v>
      </c>
      <c r="D14" s="203" t="s">
        <v>228</v>
      </c>
      <c r="E14" s="11" t="s">
        <v>230</v>
      </c>
      <c r="F14" s="11">
        <v>45291</v>
      </c>
      <c r="G14" s="12">
        <v>44927</v>
      </c>
      <c r="H14" s="43">
        <f>157/C14</f>
        <v>157</v>
      </c>
      <c r="I14" s="13" t="s">
        <v>83</v>
      </c>
    </row>
    <row r="15" spans="1:10" ht="27.75" customHeight="1" x14ac:dyDescent="0.2">
      <c r="A15" s="193"/>
      <c r="B15" s="208" t="str">
        <f>+'3 RdC y P Ciudadana'!B10</f>
        <v>Elaborar y publicar Informe semestral e Informe anual de gestión 2023.</v>
      </c>
      <c r="C15" s="163">
        <f>+'3 RdC y P Ciudadana'!D10</f>
        <v>2</v>
      </c>
      <c r="D15" s="206" t="s">
        <v>162</v>
      </c>
      <c r="E15" s="166" t="s">
        <v>225</v>
      </c>
      <c r="F15" s="11">
        <v>44957</v>
      </c>
      <c r="G15" s="12" t="e">
        <f>+'3 RdC y P Ciudadana'!#REF!</f>
        <v>#REF!</v>
      </c>
      <c r="H15" s="43" t="e">
        <f>+'3 RdC y P Ciudadana'!#REF!</f>
        <v>#REF!</v>
      </c>
      <c r="I15" s="13" t="e">
        <f>+'3 RdC y P Ciudadana'!#REF!</f>
        <v>#REF!</v>
      </c>
    </row>
    <row r="16" spans="1:10" ht="27.75" customHeight="1" x14ac:dyDescent="0.2">
      <c r="A16" s="193"/>
      <c r="B16" s="209"/>
      <c r="C16" s="165"/>
      <c r="D16" s="207"/>
      <c r="E16" s="168"/>
      <c r="F16" s="11">
        <v>45138</v>
      </c>
      <c r="G16" s="12"/>
      <c r="H16" s="43"/>
      <c r="I16" s="13"/>
    </row>
    <row r="17" spans="1:12" ht="50.25" customHeight="1" x14ac:dyDescent="0.2">
      <c r="A17" s="193"/>
      <c r="B17" s="17" t="s">
        <v>164</v>
      </c>
      <c r="C17" s="15">
        <v>1</v>
      </c>
      <c r="D17" s="203" t="s">
        <v>248</v>
      </c>
      <c r="E17" s="11" t="s">
        <v>225</v>
      </c>
      <c r="F17" s="219">
        <v>45291</v>
      </c>
      <c r="G17" s="12"/>
      <c r="H17" s="43"/>
      <c r="I17" s="13"/>
    </row>
    <row r="18" spans="1:12" ht="30" customHeight="1" x14ac:dyDescent="0.2">
      <c r="A18" s="193"/>
      <c r="B18" s="169" t="s">
        <v>112</v>
      </c>
      <c r="C18" s="163">
        <v>2</v>
      </c>
      <c r="D18" s="215" t="s">
        <v>175</v>
      </c>
      <c r="E18" s="166" t="s">
        <v>225</v>
      </c>
      <c r="F18" s="11">
        <v>45046</v>
      </c>
      <c r="G18" s="12"/>
      <c r="H18" s="43"/>
      <c r="I18" s="13"/>
    </row>
    <row r="19" spans="1:12" ht="30" customHeight="1" x14ac:dyDescent="0.2">
      <c r="A19" s="193"/>
      <c r="B19" s="171"/>
      <c r="C19" s="165"/>
      <c r="D19" s="216"/>
      <c r="E19" s="168"/>
      <c r="F19" s="11">
        <v>45275</v>
      </c>
      <c r="G19" s="12"/>
      <c r="H19" s="43"/>
      <c r="I19" s="13"/>
    </row>
    <row r="20" spans="1:12" ht="40.5" customHeight="1" x14ac:dyDescent="0.2">
      <c r="A20" s="193"/>
      <c r="B20" s="169" t="s">
        <v>176</v>
      </c>
      <c r="C20" s="163">
        <v>2</v>
      </c>
      <c r="D20" s="215" t="s">
        <v>177</v>
      </c>
      <c r="E20" s="166" t="s">
        <v>225</v>
      </c>
      <c r="F20" s="11">
        <v>45107</v>
      </c>
      <c r="G20" s="2" t="e">
        <f>+'3 RdC y P Ciudadana'!#REF!</f>
        <v>#REF!</v>
      </c>
      <c r="H20" s="43" t="e">
        <f>+'3 RdC y P Ciudadana'!#REF!</f>
        <v>#REF!</v>
      </c>
      <c r="I20" s="13" t="e">
        <f>+'3 RdC y P Ciudadana'!#REF!</f>
        <v>#REF!</v>
      </c>
    </row>
    <row r="21" spans="1:12" ht="40.5" customHeight="1" x14ac:dyDescent="0.2">
      <c r="A21" s="194"/>
      <c r="B21" s="171"/>
      <c r="C21" s="165"/>
      <c r="D21" s="216"/>
      <c r="E21" s="168"/>
      <c r="F21" s="11">
        <v>45291</v>
      </c>
      <c r="G21" s="48" t="e">
        <f>+'3 RdC y P Ciudadana'!#REF!</f>
        <v>#REF!</v>
      </c>
      <c r="H21" s="43" t="e">
        <f>+'3 RdC y P Ciudadana'!#REF!</f>
        <v>#REF!</v>
      </c>
      <c r="I21" s="13" t="e">
        <f>+'3 RdC y P Ciudadana'!#REF!</f>
        <v>#REF!</v>
      </c>
    </row>
    <row r="22" spans="1:12" ht="50.25" customHeight="1" x14ac:dyDescent="0.2">
      <c r="A22" s="193" t="s">
        <v>58</v>
      </c>
      <c r="B22" s="17" t="s">
        <v>238</v>
      </c>
      <c r="C22" s="49">
        <v>1</v>
      </c>
      <c r="D22" s="205" t="s">
        <v>239</v>
      </c>
      <c r="E22" s="11" t="s">
        <v>245</v>
      </c>
      <c r="F22" s="11">
        <v>45291</v>
      </c>
      <c r="G22" s="42">
        <v>44926</v>
      </c>
      <c r="H22" s="43">
        <v>0.33</v>
      </c>
      <c r="I22" s="13" t="s">
        <v>84</v>
      </c>
    </row>
    <row r="23" spans="1:12" ht="62.25" customHeight="1" x14ac:dyDescent="0.2">
      <c r="A23" s="194"/>
      <c r="B23" s="17" t="s">
        <v>240</v>
      </c>
      <c r="C23" s="50">
        <v>2</v>
      </c>
      <c r="D23" s="205" t="s">
        <v>241</v>
      </c>
      <c r="E23" s="11" t="s">
        <v>245</v>
      </c>
      <c r="F23" s="11">
        <v>45291</v>
      </c>
      <c r="G23" s="42">
        <v>44926</v>
      </c>
      <c r="H23" s="43">
        <v>0.33</v>
      </c>
      <c r="I23" s="13" t="s">
        <v>85</v>
      </c>
    </row>
    <row r="24" spans="1:12" ht="50.25" customHeight="1" x14ac:dyDescent="0.2">
      <c r="A24" s="192" t="s">
        <v>59</v>
      </c>
      <c r="B24" s="17" t="s">
        <v>232</v>
      </c>
      <c r="C24" s="49">
        <v>1</v>
      </c>
      <c r="D24" s="204" t="s">
        <v>234</v>
      </c>
      <c r="E24" s="11" t="s">
        <v>233</v>
      </c>
      <c r="F24" s="11">
        <v>45291</v>
      </c>
      <c r="G24" s="2">
        <v>44910</v>
      </c>
      <c r="H24" s="43">
        <v>0.33</v>
      </c>
      <c r="I24" s="13" t="s">
        <v>86</v>
      </c>
    </row>
    <row r="25" spans="1:12" ht="60" customHeight="1" x14ac:dyDescent="0.2">
      <c r="A25" s="193"/>
      <c r="B25" s="17" t="s">
        <v>235</v>
      </c>
      <c r="C25" s="15">
        <v>1</v>
      </c>
      <c r="D25" s="203" t="s">
        <v>236</v>
      </c>
      <c r="E25" s="11" t="s">
        <v>244</v>
      </c>
      <c r="F25" s="11">
        <v>45291</v>
      </c>
      <c r="G25" s="2">
        <v>44910</v>
      </c>
      <c r="H25" s="43">
        <v>0.33</v>
      </c>
      <c r="I25" s="13" t="s">
        <v>87</v>
      </c>
    </row>
    <row r="26" spans="1:12" ht="84" customHeight="1" x14ac:dyDescent="0.2">
      <c r="A26" s="51" t="s">
        <v>60</v>
      </c>
      <c r="B26" s="17" t="s">
        <v>242</v>
      </c>
      <c r="C26" s="15">
        <v>1</v>
      </c>
      <c r="D26" s="203" t="s">
        <v>243</v>
      </c>
      <c r="E26" s="11" t="s">
        <v>220</v>
      </c>
      <c r="F26" s="11">
        <v>45291</v>
      </c>
      <c r="G26" s="2" t="e">
        <f>+'4 Atención al Ciudadano'!#REF!</f>
        <v>#REF!</v>
      </c>
      <c r="H26" s="43" t="e">
        <f>+'4 Atención al Ciudadano'!#REF!</f>
        <v>#REF!</v>
      </c>
      <c r="I26" s="13" t="e">
        <f>+'4 Atención al Ciudadano'!#REF!</f>
        <v>#REF!</v>
      </c>
      <c r="L26" s="77"/>
    </row>
    <row r="27" spans="1:12" ht="69" customHeight="1" x14ac:dyDescent="0.2">
      <c r="A27" s="192" t="s">
        <v>70</v>
      </c>
      <c r="B27" s="126" t="s">
        <v>114</v>
      </c>
      <c r="C27" s="217">
        <v>2</v>
      </c>
      <c r="D27" s="206" t="s">
        <v>237</v>
      </c>
      <c r="E27" s="128" t="s">
        <v>245</v>
      </c>
      <c r="F27" s="11">
        <v>44957</v>
      </c>
      <c r="H27" s="43"/>
      <c r="I27" s="13"/>
    </row>
    <row r="28" spans="1:12" ht="69" customHeight="1" x14ac:dyDescent="0.2">
      <c r="A28" s="194"/>
      <c r="B28" s="127"/>
      <c r="C28" s="218"/>
      <c r="D28" s="207"/>
      <c r="E28" s="129"/>
      <c r="F28" s="11">
        <v>45138</v>
      </c>
      <c r="H28" s="43"/>
      <c r="I28" s="13"/>
    </row>
  </sheetData>
  <mergeCells count="32">
    <mergeCell ref="B20:B21"/>
    <mergeCell ref="C20:C21"/>
    <mergeCell ref="D20:D21"/>
    <mergeCell ref="E20:E21"/>
    <mergeCell ref="A27:A28"/>
    <mergeCell ref="B27:B28"/>
    <mergeCell ref="C27:C28"/>
    <mergeCell ref="E27:E28"/>
    <mergeCell ref="D27:D28"/>
    <mergeCell ref="C10:C13"/>
    <mergeCell ref="D10:D13"/>
    <mergeCell ref="E10:E13"/>
    <mergeCell ref="B18:B19"/>
    <mergeCell ref="C18:C19"/>
    <mergeCell ref="D18:D19"/>
    <mergeCell ref="E18:E19"/>
    <mergeCell ref="J2:J3"/>
    <mergeCell ref="A22:A23"/>
    <mergeCell ref="A24:A25"/>
    <mergeCell ref="A1:F1"/>
    <mergeCell ref="A2:F2"/>
    <mergeCell ref="A4:A21"/>
    <mergeCell ref="H2:I2"/>
    <mergeCell ref="E15:E16"/>
    <mergeCell ref="B15:B16"/>
    <mergeCell ref="C15:C16"/>
    <mergeCell ref="D15:D16"/>
    <mergeCell ref="E8:E9"/>
    <mergeCell ref="D8:D9"/>
    <mergeCell ref="C8:C9"/>
    <mergeCell ref="B8:B9"/>
    <mergeCell ref="B10:B13"/>
  </mergeCells>
  <dataValidations xWindow="320" yWindow="549" count="1">
    <dataValidation type="textLength" operator="lessThan" allowBlank="1" showInputMessage="1" showErrorMessage="1" promptTitle="Características" prompt="Ingresar en no más de 200 caracteres una descripción de los bienes o servicios" sqref="B6:B9">
      <formula1>200</formula1>
    </dataValidation>
  </dataValidations>
  <pageMargins left="0.7" right="0.7" top="0.75" bottom="0.75" header="0.3" footer="0.3"/>
  <pageSetup paperSize="9" orientation="portrait" verticalDpi="597"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workbookViewId="0">
      <selection activeCell="E14" sqref="E14"/>
    </sheetView>
  </sheetViews>
  <sheetFormatPr baseColWidth="10" defaultRowHeight="14.25" x14ac:dyDescent="0.2"/>
  <cols>
    <col min="1" max="1" width="24.42578125" style="2" customWidth="1"/>
    <col min="2" max="2" width="33" style="2" customWidth="1"/>
    <col min="3" max="3" width="6.28515625" style="2" customWidth="1"/>
    <col min="4" max="4" width="21.5703125" style="2" customWidth="1"/>
    <col min="5" max="5" width="24" style="2" customWidth="1"/>
    <col min="6" max="6" width="17.140625" style="2" customWidth="1"/>
    <col min="7" max="7" width="16.28515625" style="2" customWidth="1"/>
    <col min="8" max="16384" width="11.42578125" style="2"/>
  </cols>
  <sheetData>
    <row r="1" spans="1:7" ht="15" x14ac:dyDescent="0.25">
      <c r="A1" s="199" t="s">
        <v>27</v>
      </c>
      <c r="B1" s="200"/>
      <c r="C1" s="200"/>
      <c r="D1" s="200"/>
      <c r="E1" s="200"/>
      <c r="F1" s="200"/>
    </row>
    <row r="2" spans="1:7" ht="15.75" customHeight="1" x14ac:dyDescent="0.2">
      <c r="A2" s="197" t="s">
        <v>61</v>
      </c>
      <c r="B2" s="198"/>
      <c r="C2" s="198"/>
      <c r="D2" s="198"/>
      <c r="E2" s="198"/>
      <c r="F2" s="198"/>
      <c r="G2" s="117" t="s">
        <v>29</v>
      </c>
    </row>
    <row r="3" spans="1:7" ht="33" customHeight="1" x14ac:dyDescent="0.2">
      <c r="A3" s="7" t="s">
        <v>30</v>
      </c>
      <c r="B3" s="8" t="s">
        <v>96</v>
      </c>
      <c r="C3" s="7" t="s">
        <v>39</v>
      </c>
      <c r="D3" s="7" t="s">
        <v>211</v>
      </c>
      <c r="E3" s="7" t="s">
        <v>31</v>
      </c>
      <c r="F3" s="7" t="s">
        <v>95</v>
      </c>
      <c r="G3" s="117"/>
    </row>
    <row r="4" spans="1:7" ht="49.5" customHeight="1" x14ac:dyDescent="0.2">
      <c r="A4" s="201" t="s">
        <v>249</v>
      </c>
      <c r="B4" s="39" t="s">
        <v>254</v>
      </c>
      <c r="C4" s="41">
        <v>1</v>
      </c>
      <c r="D4" s="226" t="s">
        <v>255</v>
      </c>
      <c r="E4" s="33" t="s">
        <v>245</v>
      </c>
      <c r="F4" s="33">
        <v>45291</v>
      </c>
    </row>
    <row r="5" spans="1:7" ht="33.75" customHeight="1" x14ac:dyDescent="0.2">
      <c r="A5" s="202"/>
      <c r="B5" s="185" t="s">
        <v>256</v>
      </c>
      <c r="C5" s="229">
        <v>2</v>
      </c>
      <c r="D5" s="227" t="s">
        <v>251</v>
      </c>
      <c r="E5" s="130" t="s">
        <v>250</v>
      </c>
      <c r="F5" s="33">
        <v>44957</v>
      </c>
    </row>
    <row r="6" spans="1:7" ht="33.75" customHeight="1" x14ac:dyDescent="0.2">
      <c r="A6" s="202"/>
      <c r="B6" s="187"/>
      <c r="C6" s="230"/>
      <c r="D6" s="228"/>
      <c r="E6" s="131"/>
      <c r="F6" s="33">
        <v>44773</v>
      </c>
    </row>
    <row r="7" spans="1:7" ht="99.75" customHeight="1" x14ac:dyDescent="0.2">
      <c r="A7" s="45" t="s">
        <v>106</v>
      </c>
      <c r="B7" s="39" t="s">
        <v>252</v>
      </c>
      <c r="C7" s="44">
        <v>2</v>
      </c>
      <c r="D7" s="75" t="s">
        <v>253</v>
      </c>
      <c r="E7" s="33" t="s">
        <v>250</v>
      </c>
      <c r="F7" s="33">
        <v>45291</v>
      </c>
    </row>
  </sheetData>
  <mergeCells count="8">
    <mergeCell ref="A1:F1"/>
    <mergeCell ref="A2:F2"/>
    <mergeCell ref="G2:G3"/>
    <mergeCell ref="A4:A6"/>
    <mergeCell ref="E5:E6"/>
    <mergeCell ref="D5:D6"/>
    <mergeCell ref="B5:B6"/>
    <mergeCell ref="C5:C6"/>
  </mergeCells>
  <dataValidations xWindow="312" yWindow="604" count="1">
    <dataValidation type="textLength" operator="lessThan" allowBlank="1" showInputMessage="1" showErrorMessage="1" promptTitle="Características" prompt="Ingresar en no más de 200 caracteres una descripción de los bienes o servicios" sqref="B4 B5">
      <formula1>200</formula1>
    </dataValidation>
  </dataValidations>
  <pageMargins left="0.7" right="0.7" top="0.75" bottom="0.75" header="0.3" footer="0.3"/>
  <pageSetup paperSize="9" orientation="portrait" verticalDpi="597"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C34" sqref="C34"/>
    </sheetView>
  </sheetViews>
  <sheetFormatPr baseColWidth="10" defaultRowHeight="14.25" x14ac:dyDescent="0.2"/>
  <cols>
    <col min="1" max="1" width="14.42578125" style="2" bestFit="1" customWidth="1"/>
    <col min="2" max="2" width="14.5703125" style="2" customWidth="1"/>
    <col min="3" max="3" width="69.140625" style="2" customWidth="1"/>
    <col min="4" max="16384" width="11.42578125" style="2"/>
  </cols>
  <sheetData>
    <row r="1" spans="1:3" x14ac:dyDescent="0.2">
      <c r="A1" s="1"/>
      <c r="B1" s="1"/>
      <c r="C1" s="1"/>
    </row>
    <row r="2" spans="1:3" x14ac:dyDescent="0.2">
      <c r="A2" s="3" t="s">
        <v>0</v>
      </c>
      <c r="B2" s="3" t="s">
        <v>1</v>
      </c>
      <c r="C2" s="3" t="s">
        <v>2</v>
      </c>
    </row>
    <row r="3" spans="1:3" x14ac:dyDescent="0.2">
      <c r="A3" s="3">
        <v>0</v>
      </c>
      <c r="B3" s="4">
        <v>44925</v>
      </c>
      <c r="C3" s="1" t="s">
        <v>3</v>
      </c>
    </row>
    <row r="4" spans="1:3" x14ac:dyDescent="0.2">
      <c r="A4" s="3">
        <v>1</v>
      </c>
      <c r="B4" s="4"/>
      <c r="C4" s="5"/>
    </row>
    <row r="5" spans="1:3" x14ac:dyDescent="0.2">
      <c r="A5" s="3">
        <v>2</v>
      </c>
      <c r="B5" s="4"/>
      <c r="C5" s="6"/>
    </row>
    <row r="6" spans="1:3" x14ac:dyDescent="0.2">
      <c r="A6" s="3"/>
      <c r="B6" s="4"/>
      <c r="C6" s="6"/>
    </row>
    <row r="7" spans="1:3" x14ac:dyDescent="0.2">
      <c r="A7" s="3"/>
      <c r="B7" s="4"/>
      <c r="C7" s="6"/>
    </row>
    <row r="8" spans="1:3" x14ac:dyDescent="0.2">
      <c r="A8" s="1"/>
      <c r="B8" s="3"/>
      <c r="C8" s="1"/>
    </row>
    <row r="9" spans="1:3" x14ac:dyDescent="0.2">
      <c r="A9" s="1"/>
      <c r="B9" s="3"/>
      <c r="C9" s="1"/>
    </row>
    <row r="10" spans="1:3" x14ac:dyDescent="0.2">
      <c r="A10" s="1"/>
      <c r="B10" s="3"/>
      <c r="C10" s="1"/>
    </row>
    <row r="11" spans="1:3" x14ac:dyDescent="0.2">
      <c r="A11" s="1"/>
      <c r="B11" s="3"/>
      <c r="C11" s="1"/>
    </row>
    <row r="12" spans="1:3" x14ac:dyDescent="0.2">
      <c r="A12" s="1"/>
      <c r="B12" s="1"/>
      <c r="C12" s="1"/>
    </row>
    <row r="13" spans="1:3" x14ac:dyDescent="0.2">
      <c r="A13" s="1"/>
      <c r="B13" s="1"/>
      <c r="C13" s="1"/>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DNPOI-122-184</_dlc_DocId>
    <_dlc_DocIdUrl xmlns="af7f7f6b-44e7-444a-90a4-d02bbf46acb6">
      <Url>https://colaboracion.dnp.gov.co/CDT/_layouts/15/DocIdRedir.aspx?ID=DNPOI-122-184</Url>
      <Description>DNPOI-122-184</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DFE81B4-EBFC-4BAB-A494-D07E569B294E}">
  <ds:schemaRefs>
    <ds:schemaRef ds:uri="http://schemas.microsoft.com/sharepoint/v3/contenttype/forms"/>
  </ds:schemaRefs>
</ds:datastoreItem>
</file>

<file path=customXml/itemProps2.xml><?xml version="1.0" encoding="utf-8"?>
<ds:datastoreItem xmlns:ds="http://schemas.openxmlformats.org/officeDocument/2006/customXml" ds:itemID="{1EF34DC3-B74E-4447-B77E-4A324371D64B}">
  <ds:schemaRefs>
    <ds:schemaRef ds:uri="http://schemas.microsoft.com/office/2006/metadata/properties"/>
    <ds:schemaRef ds:uri="http://www.w3.org/XML/1998/namespace"/>
    <ds:schemaRef ds:uri="http://purl.org/dc/elements/1.1/"/>
    <ds:schemaRef ds:uri="http://schemas.microsoft.com/office/2006/documentManagement/types"/>
    <ds:schemaRef ds:uri="http://purl.org/dc/terms/"/>
    <ds:schemaRef ds:uri="http://purl.org/dc/dcmitype/"/>
    <ds:schemaRef ds:uri="af7f7f6b-44e7-444a-90a4-d02bbf46acb6"/>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899CCFB-BC79-4A61-A47A-169D633365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34D575-CCDF-45A8-AB6A-9E235CB7BC00}">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Objetivos</vt:lpstr>
      <vt:lpstr>1 Gestión de Riesgos de Corrupc</vt:lpstr>
      <vt:lpstr>2 Racionalización Trámites</vt:lpstr>
      <vt:lpstr>3 RdC y P Ciudadana</vt:lpstr>
      <vt:lpstr>4 Atención al Ciudadano</vt:lpstr>
      <vt:lpstr>5 Transparencia y Acceso info</vt:lpstr>
      <vt:lpstr>6 Iniciativas Adicionales</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Lorena Rodriguez Giraldo</dc:creator>
  <cp:lastModifiedBy>Martha Viviana Diaz Quintero</cp:lastModifiedBy>
  <dcterms:created xsi:type="dcterms:W3CDTF">2021-12-23T16:39:39Z</dcterms:created>
  <dcterms:modified xsi:type="dcterms:W3CDTF">2022-12-27T16:23:53Z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d7ae5f66-0f65-41e1-a1e7-b4b2fb3c7eb9</vt:lpwstr>
  </property>
</Properties>
</file>