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humana\Downloads\"/>
    </mc:Choice>
  </mc:AlternateContent>
  <bookViews>
    <workbookView xWindow="0" yWindow="0" windowWidth="16005" windowHeight="11400" tabRatio="795" activeTab="2"/>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5" l="1"/>
  <c r="F10" i="15"/>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F22" i="15"/>
  <c r="L80" i="17" s="1"/>
  <c r="F14" i="15"/>
  <c r="M58" i="17" s="1"/>
  <c r="K12" i="17"/>
</calcChain>
</file>

<file path=xl/sharedStrings.xml><?xml version="1.0" encoding="utf-8"?>
<sst xmlns="http://schemas.openxmlformats.org/spreadsheetml/2006/main" count="208" uniqueCount="127">
  <si>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</si>
  <si>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</si>
  <si>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</si>
  <si>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</si>
  <si>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</si>
  <si>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</si>
  <si>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</si>
  <si>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</si>
  <si>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</si>
  <si>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</si>
  <si>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</si>
  <si>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</si>
  <si>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</si>
  <si>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</si>
  <si>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</si>
  <si>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</si>
  <si>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</si>
  <si>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</si>
  <si>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</si>
  <si>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</si>
  <si>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</si>
  <si>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</si>
  <si>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</si>
  <si>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</si>
  <si>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</si>
  <si>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</si>
  <si>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</si>
  <si>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</si>
  <si>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</si>
  <si>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</si>
  <si>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</si>
  <si>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</si>
  <si>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</si>
  <si>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</si>
  <si>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</si>
  <si>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</si>
  <si>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</si>
  <si>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</si>
  <si>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</si>
  <si>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</si>
  <si>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</si>
  <si>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</si>
  <si>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</si>
  <si>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</si>
  <si>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</si>
  <si>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</si>
  <si>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</si>
  <si>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</si>
  <si>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</si>
  <si>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</si>
  <si>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</si>
  <si>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</si>
  <si>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</si>
  <si>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</si>
  <si>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</si>
  <si>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</si>
  <si>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</si>
  <si>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</si>
  <si>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</si>
  <si>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</si>
  <si>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</si>
  <si>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</si>
  <si>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</si>
  <si>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</si>
  <si>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</si>
  <si>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</si>
  <si>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</si>
  <si>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</si>
  <si>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</si>
  <si>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</si>
  <si>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</si>
  <si>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</si>
  <si>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</si>
  <si>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</si>
  <si>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</si>
  <si>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</si>
  <si>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</si>
  <si>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</si>
  <si>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</si>
  <si>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</si>
  <si>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</si>
  <si>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</si>
  <si>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</si>
  <si>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</si>
  <si>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</si>
  <si>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</si>
  <si>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</si>
  <si>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</si>
  <si>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</si>
  <si>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</si>
  <si>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</si>
  <si>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</si>
  <si>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</si>
  <si>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</si>
  <si>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</si>
  <si>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</si>
  <si>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</si>
  <si>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</si>
  <si>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</si>
  <si>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</si>
  <si>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</si>
  <si>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</si>
  <si>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</si>
  <si>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</si>
  <si>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</si>
  <si>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</si>
  <si>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</si>
  <si>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</si>
  <si>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</si>
  <si>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</si>
  <si>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</si>
  <si>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</si>
  <si>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</si>
  <si>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</si>
  <si>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</si>
  <si>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</si>
  <si>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</si>
  <si>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</si>
  <si>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</si>
  <si>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</si>
  <si>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</si>
  <si>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</si>
  <si>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</si>
  <si>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</si>
  <si>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Complementar el plan de integridad de acuerdo al autodiagnostico</t>
  </si>
  <si>
    <t>Habilitar los canales presenciales y virtuales definidos en el plan para  consultar,  discutir y retroalimentar con los servidores públicos y grupos de intercambio sus recomendaciones u objeciones a la actividad que la entidad ejecutó para el desarrollo de su gestión. ( incluir dentro dle plan seguimiento por la comisión de personal)</t>
  </si>
  <si>
    <t>Complementar cronograma de ejecución de las actividades de implementación del Código de Integridad.2025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</si>
</sst>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2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41" fontId="3" fillId="0" borderId="0" xfId="1"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Border="1" applyAlignment="1">
      <alignment horizontal="center" vertical="center"/>
    </xf>
    <xf numFmtId="0" fontId="3" fillId="0" borderId="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6" fillId="0" borderId="31" xfId="0" applyFont="1" applyBorder="1" applyAlignment="1">
      <alignment horizontal="center"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7" fillId="0" borderId="16" xfId="0" applyFont="1" applyBorder="1" applyAlignment="1">
      <alignment horizontal="center"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164" fontId="3" fillId="0" borderId="0" xfId="0" applyNumberFormat="1" applyFont="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0" fontId="7" fillId="0" borderId="43" xfId="0" applyFont="1" applyBorder="1" applyAlignment="1">
      <alignment horizontal="center" vertical="center"/>
    </xf>
    <xf numFmtId="0" fontId="7" fillId="0" borderId="18" xfId="0" applyFont="1" applyBorder="1" applyAlignment="1">
      <alignment horizontal="center" vertical="center"/>
    </xf>
    <xf numFmtId="2" fontId="3" fillId="0" borderId="0" xfId="0" applyNumberFormat="1" applyFont="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xf numFmtId="0" fontId="9" fillId="0" borderId="0" xfId="0" applyFont="1" applyAlignment="1">
      <alignment horizontal="right"/>
    </xf>
    <xf numFmtId="0" fontId="3" fillId="5" borderId="0" xfId="0" applyFont="1" applyFill="1"/>
    <xf numFmtId="0" fontId="17" fillId="0" borderId="0" xfId="0" applyFont="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Border="1" applyAlignment="1">
      <alignment horizontal="center" vertical="center" wrapText="1"/>
    </xf>
    <xf numFmtId="0" fontId="8" fillId="0" borderId="75" xfId="0" applyFont="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Border="1" applyAlignment="1">
      <alignment horizontal="left" vertical="center" wrapText="1"/>
    </xf>
    <xf numFmtId="0" fontId="7" fillId="0" borderId="59" xfId="0" applyFont="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Border="1" applyAlignment="1">
      <alignment horizontal="left" vertical="center" wrapText="1"/>
    </xf>
    <xf numFmtId="0" fontId="28" fillId="0" borderId="85" xfId="0" applyFont="1" applyBorder="1" applyAlignment="1">
      <alignment horizontal="left" vertical="center" wrapText="1"/>
    </xf>
    <xf numFmtId="0" fontId="28" fillId="0" borderId="88" xfId="0" applyFont="1" applyBorder="1" applyAlignment="1">
      <alignment horizontal="left" vertical="center" wrapText="1"/>
    </xf>
    <xf numFmtId="0" fontId="28" fillId="0" borderId="76" xfId="0" applyFont="1" applyBorder="1" applyAlignment="1">
      <alignment horizontal="left" vertical="center" wrapText="1"/>
    </xf>
    <xf numFmtId="0" fontId="28" fillId="0" borderId="80" xfId="0" applyFont="1" applyBorder="1" applyAlignment="1">
      <alignment horizontal="left" vertical="center" wrapText="1"/>
    </xf>
    <xf numFmtId="0" fontId="28" fillId="0" borderId="63" xfId="0" applyFont="1" applyBorder="1" applyAlignment="1">
      <alignment horizontal="left" vertical="center" wrapText="1"/>
    </xf>
    <xf numFmtId="0" fontId="28" fillId="0" borderId="71" xfId="0" applyFont="1" applyBorder="1" applyAlignment="1">
      <alignment horizontal="left" vertical="center" wrapText="1"/>
    </xf>
    <xf numFmtId="0" fontId="7" fillId="0" borderId="58" xfId="0" applyFont="1" applyBorder="1" applyAlignment="1">
      <alignment horizontal="left" vertical="center" wrapText="1"/>
    </xf>
    <xf numFmtId="0" fontId="7" fillId="0" borderId="83" xfId="0" applyFont="1" applyBorder="1" applyAlignment="1">
      <alignment horizontal="left" vertical="center" wrapText="1"/>
    </xf>
    <xf numFmtId="0" fontId="7" fillId="0" borderId="62" xfId="0" applyFont="1" applyBorder="1" applyAlignment="1">
      <alignment horizontal="left" vertical="center" wrapText="1"/>
    </xf>
    <xf numFmtId="0" fontId="7" fillId="0" borderId="60" xfId="0" applyFont="1" applyBorder="1" applyAlignment="1">
      <alignment horizontal="left" vertical="center" wrapText="1"/>
    </xf>
    <xf numFmtId="0" fontId="7" fillId="0" borderId="69" xfId="0" applyFont="1" applyBorder="1" applyAlignment="1">
      <alignment horizontal="left" vertical="center" wrapText="1"/>
    </xf>
    <xf numFmtId="0" fontId="7" fillId="0" borderId="73" xfId="0" applyFont="1" applyBorder="1" applyAlignment="1">
      <alignment horizontal="left" vertical="center" wrapText="1"/>
    </xf>
    <xf numFmtId="0" fontId="7" fillId="0" borderId="74" xfId="0" applyFont="1" applyBorder="1" applyAlignment="1">
      <alignment horizontal="left" vertical="center" wrapText="1"/>
    </xf>
    <xf numFmtId="0" fontId="7" fillId="0" borderId="78" xfId="0" applyFont="1" applyBorder="1" applyAlignment="1">
      <alignment horizontal="left" vertical="center" wrapText="1"/>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30" fillId="0" borderId="0" xfId="0" applyFont="1" applyAlignment="1">
      <alignment horizontal="center" vertical="center"/>
    </xf>
    <xf numFmtId="0" fontId="31" fillId="0" borderId="0" xfId="0" applyFont="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20" fillId="5" borderId="0" xfId="0" applyFont="1" applyFill="1"/>
    <xf numFmtId="14" fontId="3" fillId="0" borderId="0" xfId="0" applyNumberFormat="1" applyFont="1" applyAlignment="1">
      <alignment horizontal="left" vertical="center"/>
    </xf>
    <xf numFmtId="0" fontId="7" fillId="0" borderId="106" xfId="0" applyFont="1" applyBorder="1" applyAlignment="1">
      <alignment vertical="center" wrapText="1"/>
    </xf>
    <xf numFmtId="0" fontId="7" fillId="0" borderId="17" xfId="0" applyFont="1" applyBorder="1" applyAlignment="1">
      <alignment horizontal="center" vertical="center"/>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57" xfId="0" applyFont="1" applyBorder="1" applyAlignment="1">
      <alignment vertical="center" wrapText="1"/>
    </xf>
    <xf numFmtId="0" fontId="7" fillId="0" borderId="1" xfId="0" applyFont="1" applyBorder="1" applyAlignment="1">
      <alignment vertical="center" wrapText="1"/>
    </xf>
    <xf numFmtId="0" fontId="7" fillId="0" borderId="20" xfId="0" applyFont="1" applyBorder="1" applyAlignment="1">
      <alignment vertical="top" wrapText="1"/>
    </xf>
    <xf numFmtId="0" fontId="7" fillId="0" borderId="17" xfId="0" applyFont="1" applyBorder="1" applyAlignment="1">
      <alignment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10" fillId="11" borderId="0" xfId="0" applyFont="1" applyFill="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25" fillId="0" borderId="0" xfId="0" applyFont="1" applyAlignment="1">
      <alignment horizontal="center" vertical="center"/>
    </xf>
    <xf numFmtId="0" fontId="14" fillId="4" borderId="0" xfId="0" applyFont="1" applyFill="1" applyAlignment="1">
      <alignment horizontal="center" vertical="center"/>
    </xf>
    <xf numFmtId="0" fontId="15" fillId="0" borderId="0" xfId="0" applyFont="1" applyAlignment="1">
      <alignment vertical="top" wrapText="1"/>
    </xf>
    <xf numFmtId="0" fontId="3" fillId="0" borderId="0" xfId="0" applyFont="1" applyAlignment="1">
      <alignment vertical="top"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0" fillId="0" borderId="10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3" fillId="0" borderId="0" xfId="0" applyFont="1" applyAlignment="1">
      <alignment horizontal="center"/>
    </xf>
    <xf numFmtId="0" fontId="25" fillId="0" borderId="0" xfId="0" applyFont="1" applyAlignment="1">
      <alignment horizontal="center"/>
    </xf>
    <xf numFmtId="0" fontId="35" fillId="0" borderId="59" xfId="0" applyFont="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11" fillId="0" borderId="31" xfId="0" applyFont="1" applyBorder="1" applyAlignment="1">
      <alignment horizontal="center" vertical="center" wrapText="1"/>
    </xf>
    <xf numFmtId="0" fontId="35" fillId="0" borderId="82" xfId="0" applyFont="1" applyBorder="1" applyAlignment="1">
      <alignment horizontal="left" vertical="center" wrapText="1"/>
    </xf>
    <xf numFmtId="0" fontId="36" fillId="0" borderId="83" xfId="0" applyFont="1" applyBorder="1" applyAlignment="1">
      <alignment horizontal="left" vertical="center" wrapText="1"/>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cellXfs>
  <cellStyles count="4">
    <cellStyle name="Hipervínculo" xfId="2" builtinId="8"/>
    <cellStyle name="Millares [0]" xfId="1" builtinId="6"/>
    <cellStyle name="Millares [0] 2" xfId="3"/>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90</c:v>
                </c:pt>
                <c:pt idx="1">
                  <c:v>96.25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98.333333333333329</c:v>
                </c:pt>
                <c:pt idx="1">
                  <c:v>90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92.5</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100</c:v>
                </c:pt>
                <c:pt idx="1">
                  <c:v>100</c:v>
                </c:pt>
                <c:pt idx="2">
                  <c:v>80</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zoomScale="90" zoomScaleNormal="90" workbookViewId="0">
      <selection activeCell="C3" sqref="C3:Q3"/>
    </sheetView>
  </sheetViews>
  <sheetFormatPr baseColWidth="10" defaultColWidth="0" defaultRowHeight="15" zeroHeight="1" x14ac:dyDescent="0.25"/>
  <cols>
    <col min="1" max="1" width="1.140625" style="129" customWidth="1"/>
    <col min="2" max="2" width="0.85546875" style="129" customWidth="1"/>
    <col min="3" max="17" width="11.42578125" style="129" customWidth="1"/>
    <col min="18" max="18" width="1.28515625" style="129" customWidth="1"/>
    <col min="19" max="19" width="1.42578125" style="129" customWidth="1"/>
    <col min="20" max="16384" width="11.42578125" style="129" hidden="1"/>
  </cols>
  <sheetData>
    <row r="1" spans="2:18" ht="7.5" customHeight="1" thickBot="1" x14ac:dyDescent="0.3"/>
    <row r="2" spans="2:18" ht="93" customHeight="1" x14ac:dyDescent="0.25">
      <c r="B2" s="126"/>
      <c r="C2" s="127"/>
      <c r="D2" s="127"/>
      <c r="E2" s="127"/>
      <c r="F2" s="127"/>
      <c r="G2" s="127"/>
      <c r="H2" s="127"/>
      <c r="I2" s="127"/>
      <c r="J2" s="127"/>
      <c r="K2" s="127"/>
      <c r="L2" s="127"/>
      <c r="M2" s="127"/>
      <c r="N2" s="127"/>
      <c r="O2" s="127"/>
      <c r="P2" s="127"/>
      <c r="Q2" s="127"/>
      <c r="R2" s="128"/>
    </row>
    <row r="3" spans="2:18" ht="27.95" customHeight="1" x14ac:dyDescent="0.25">
      <c r="B3" s="130"/>
      <c r="C3" s="153" t="s">
        <v>34</v>
      </c>
      <c r="D3" s="153"/>
      <c r="E3" s="153"/>
      <c r="F3" s="153"/>
      <c r="G3" s="153"/>
      <c r="H3" s="153"/>
      <c r="I3" s="153"/>
      <c r="J3" s="153"/>
      <c r="K3" s="153"/>
      <c r="L3" s="153"/>
      <c r="M3" s="153"/>
      <c r="N3" s="153"/>
      <c r="O3" s="153"/>
      <c r="P3" s="153"/>
      <c r="Q3" s="153"/>
      <c r="R3" s="131"/>
    </row>
    <row r="4" spans="2:18" ht="3.95" customHeight="1" x14ac:dyDescent="0.25">
      <c r="B4" s="130"/>
      <c r="C4" s="132"/>
      <c r="D4" s="132"/>
      <c r="E4" s="132"/>
      <c r="F4" s="132"/>
      <c r="G4" s="132"/>
      <c r="H4" s="132"/>
      <c r="I4" s="132"/>
      <c r="J4" s="132"/>
      <c r="K4" s="132"/>
      <c r="L4" s="132"/>
      <c r="M4" s="132"/>
      <c r="N4" s="132"/>
      <c r="O4" s="132"/>
      <c r="P4" s="132"/>
      <c r="Q4" s="132"/>
      <c r="R4" s="131"/>
    </row>
    <row r="5" spans="2:18" ht="27.95" customHeight="1" x14ac:dyDescent="0.25">
      <c r="B5" s="130"/>
      <c r="C5" s="153" t="s">
        <v>64</v>
      </c>
      <c r="D5" s="153"/>
      <c r="E5" s="153"/>
      <c r="F5" s="153"/>
      <c r="G5" s="153"/>
      <c r="H5" s="153"/>
      <c r="I5" s="153"/>
      <c r="J5" s="153"/>
      <c r="K5" s="153"/>
      <c r="L5" s="153"/>
      <c r="M5" s="153"/>
      <c r="N5" s="153"/>
      <c r="O5" s="153"/>
      <c r="P5" s="153"/>
      <c r="Q5" s="153"/>
      <c r="R5" s="131"/>
    </row>
    <row r="6" spans="2:18" x14ac:dyDescent="0.25">
      <c r="B6" s="130"/>
      <c r="R6" s="131"/>
    </row>
    <row r="7" spans="2:18" x14ac:dyDescent="0.25">
      <c r="B7" s="130"/>
      <c r="R7" s="131"/>
    </row>
    <row r="8" spans="2:18" ht="24.75" customHeight="1" x14ac:dyDescent="0.25">
      <c r="B8" s="130"/>
      <c r="D8" s="154" t="s">
        <v>6</v>
      </c>
      <c r="E8" s="154"/>
      <c r="F8" s="154"/>
      <c r="G8" s="154"/>
      <c r="H8" s="154"/>
      <c r="I8" s="154"/>
      <c r="J8" s="154"/>
      <c r="K8" s="154"/>
      <c r="L8" s="154"/>
      <c r="M8" s="154"/>
      <c r="N8" s="154"/>
      <c r="O8" s="154"/>
      <c r="P8" s="154"/>
      <c r="Q8" s="133"/>
      <c r="R8" s="131"/>
    </row>
    <row r="9" spans="2:18" ht="20.100000000000001" customHeight="1" x14ac:dyDescent="0.25">
      <c r="B9" s="130"/>
      <c r="R9" s="131"/>
    </row>
    <row r="10" spans="2:18" ht="20.100000000000001" customHeight="1" x14ac:dyDescent="0.25">
      <c r="B10" s="130"/>
      <c r="R10" s="131"/>
    </row>
    <row r="11" spans="2:18" ht="24.75" customHeight="1" x14ac:dyDescent="0.25">
      <c r="B11" s="130"/>
      <c r="D11" s="154" t="s">
        <v>78</v>
      </c>
      <c r="E11" s="154"/>
      <c r="F11" s="154"/>
      <c r="G11" s="154"/>
      <c r="H11" s="154"/>
      <c r="I11" s="154"/>
      <c r="J11" s="154"/>
      <c r="K11" s="154"/>
      <c r="L11" s="154"/>
      <c r="M11" s="154"/>
      <c r="N11" s="154"/>
      <c r="O11" s="154"/>
      <c r="P11" s="154"/>
      <c r="Q11" s="133"/>
      <c r="R11" s="131"/>
    </row>
    <row r="12" spans="2:18" ht="20.100000000000001" customHeight="1" x14ac:dyDescent="0.25">
      <c r="B12" s="130"/>
      <c r="R12" s="131"/>
    </row>
    <row r="13" spans="2:18" ht="20.100000000000001" customHeight="1" x14ac:dyDescent="0.25">
      <c r="B13" s="130"/>
      <c r="R13" s="131"/>
    </row>
    <row r="14" spans="2:18" ht="24.75" customHeight="1" x14ac:dyDescent="0.25">
      <c r="B14" s="130"/>
      <c r="D14" s="154" t="s">
        <v>79</v>
      </c>
      <c r="E14" s="154"/>
      <c r="F14" s="154"/>
      <c r="G14" s="154"/>
      <c r="H14" s="154"/>
      <c r="I14" s="154"/>
      <c r="J14" s="154"/>
      <c r="K14" s="154"/>
      <c r="L14" s="154"/>
      <c r="M14" s="154"/>
      <c r="N14" s="154"/>
      <c r="O14" s="154"/>
      <c r="P14" s="154"/>
      <c r="Q14" s="133"/>
      <c r="R14" s="131"/>
    </row>
    <row r="15" spans="2:18" ht="20.100000000000001" customHeight="1" x14ac:dyDescent="0.25">
      <c r="B15" s="130"/>
      <c r="R15" s="131"/>
    </row>
    <row r="16" spans="2:18" ht="18.75" customHeight="1" thickBot="1" x14ac:dyDescent="0.3">
      <c r="B16" s="134"/>
      <c r="C16" s="135"/>
      <c r="D16" s="135"/>
      <c r="E16" s="135"/>
      <c r="F16" s="135"/>
      <c r="G16" s="135"/>
      <c r="H16" s="135"/>
      <c r="I16" s="135"/>
      <c r="J16" s="135"/>
      <c r="K16" s="135"/>
      <c r="L16" s="135"/>
      <c r="M16" s="135"/>
      <c r="N16" s="135"/>
      <c r="O16" s="135"/>
      <c r="P16" s="135"/>
      <c r="Q16" s="135"/>
      <c r="R16" s="136"/>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5"/>
  <sheetViews>
    <sheetView showGridLines="0" showZeros="0" zoomScale="90" zoomScaleNormal="90" workbookViewId="0">
      <selection activeCell="D12" sqref="D12"/>
    </sheetView>
  </sheetViews>
  <sheetFormatPr baseColWidth="10" defaultColWidth="0" defaultRowHeight="14.25"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2"/>
      <c r="C2" s="13"/>
      <c r="D2" s="6"/>
      <c r="E2" s="6"/>
      <c r="F2" s="6"/>
      <c r="G2" s="6"/>
      <c r="H2" s="6"/>
      <c r="I2" s="6"/>
      <c r="J2" s="6"/>
      <c r="K2" s="6"/>
      <c r="L2" s="6"/>
      <c r="M2" s="14"/>
      <c r="N2" s="6"/>
      <c r="O2" s="6"/>
      <c r="P2" s="6"/>
      <c r="Q2" s="6"/>
      <c r="R2" s="6"/>
      <c r="S2" s="6"/>
      <c r="T2" s="7"/>
    </row>
    <row r="3" spans="2:25" ht="27" x14ac:dyDescent="0.25">
      <c r="B3" s="15"/>
      <c r="C3" s="153" t="s">
        <v>65</v>
      </c>
      <c r="D3" s="153"/>
      <c r="E3" s="153"/>
      <c r="F3" s="153"/>
      <c r="G3" s="153"/>
      <c r="H3" s="153"/>
      <c r="I3" s="153"/>
      <c r="J3" s="153"/>
      <c r="K3" s="153"/>
      <c r="L3" s="153"/>
      <c r="M3" s="153"/>
      <c r="N3" s="153"/>
      <c r="O3" s="153"/>
      <c r="P3" s="153"/>
      <c r="Q3" s="153"/>
      <c r="R3" s="153"/>
      <c r="S3" s="153"/>
      <c r="T3" s="16"/>
      <c r="U3" s="4"/>
      <c r="V3" s="4"/>
      <c r="W3" s="4"/>
      <c r="X3" s="4"/>
      <c r="Y3" s="4"/>
    </row>
    <row r="4" spans="2:25" ht="7.5" customHeight="1" x14ac:dyDescent="0.25">
      <c r="B4" s="15"/>
      <c r="C4" s="2"/>
      <c r="T4" s="8"/>
    </row>
    <row r="5" spans="2:25" ht="15" thickBot="1" x14ac:dyDescent="0.3"/>
    <row r="6" spans="2:25" ht="7.5" customHeight="1" x14ac:dyDescent="0.25">
      <c r="B6" s="18"/>
      <c r="C6" s="19"/>
      <c r="D6" s="19"/>
      <c r="E6" s="19"/>
      <c r="F6" s="19"/>
      <c r="G6" s="19"/>
      <c r="H6" s="19"/>
      <c r="I6" s="19"/>
      <c r="J6" s="19"/>
      <c r="K6" s="19"/>
      <c r="L6" s="19"/>
      <c r="M6" s="20"/>
      <c r="N6" s="19"/>
      <c r="O6" s="19"/>
      <c r="P6" s="19"/>
      <c r="Q6" s="19"/>
      <c r="R6" s="19"/>
      <c r="S6" s="19"/>
      <c r="T6" s="21"/>
    </row>
    <row r="7" spans="2:25" ht="20.25" x14ac:dyDescent="0.25">
      <c r="B7" s="22"/>
      <c r="C7" s="158" t="s">
        <v>115</v>
      </c>
      <c r="D7" s="158"/>
      <c r="E7" s="158"/>
      <c r="F7" s="158"/>
      <c r="G7" s="158"/>
      <c r="H7" s="158"/>
      <c r="I7" s="158"/>
      <c r="J7" s="158"/>
      <c r="K7" s="158"/>
      <c r="L7" s="158"/>
      <c r="M7" s="158"/>
      <c r="N7" s="158"/>
      <c r="O7" s="158"/>
      <c r="P7" s="158"/>
      <c r="Q7" s="158"/>
      <c r="R7" s="158"/>
      <c r="S7" s="158"/>
      <c r="T7" s="23"/>
    </row>
    <row r="8" spans="2:25" x14ac:dyDescent="0.25">
      <c r="B8" s="22"/>
      <c r="T8" s="23"/>
    </row>
    <row r="9" spans="2:25" ht="15.75" x14ac:dyDescent="0.25">
      <c r="B9" s="22"/>
      <c r="C9" s="59" t="s">
        <v>116</v>
      </c>
      <c r="D9" s="59" t="s">
        <v>117</v>
      </c>
      <c r="T9" s="23"/>
    </row>
    <row r="10" spans="2:25" x14ac:dyDescent="0.25">
      <c r="B10" s="22"/>
      <c r="C10" s="138">
        <v>43009</v>
      </c>
      <c r="D10" s="1" t="s">
        <v>118</v>
      </c>
      <c r="T10" s="23"/>
    </row>
    <row r="11" spans="2:25" x14ac:dyDescent="0.25">
      <c r="B11" s="22"/>
      <c r="C11" s="138">
        <v>43161</v>
      </c>
      <c r="D11" s="1" t="s">
        <v>123</v>
      </c>
      <c r="T11" s="23"/>
    </row>
    <row r="12" spans="2:25" ht="15" thickBot="1" x14ac:dyDescent="0.3">
      <c r="B12" s="25"/>
      <c r="C12" s="26"/>
      <c r="D12" s="26"/>
      <c r="E12" s="26"/>
      <c r="F12" s="26"/>
      <c r="G12" s="26"/>
      <c r="H12" s="26"/>
      <c r="I12" s="26"/>
      <c r="J12" s="26"/>
      <c r="K12" s="26"/>
      <c r="L12" s="26"/>
      <c r="M12" s="27"/>
      <c r="N12" s="26"/>
      <c r="O12" s="26"/>
      <c r="P12" s="26"/>
      <c r="Q12" s="26"/>
      <c r="R12" s="26"/>
      <c r="S12" s="26"/>
      <c r="T12" s="28"/>
    </row>
    <row r="13" spans="2:25" ht="12" customHeight="1" thickBot="1" x14ac:dyDescent="0.3"/>
    <row r="14" spans="2:25" ht="8.25" customHeight="1" x14ac:dyDescent="0.25">
      <c r="B14" s="18"/>
      <c r="C14" s="19"/>
      <c r="D14" s="19"/>
      <c r="E14" s="19"/>
      <c r="F14" s="19"/>
      <c r="G14" s="19"/>
      <c r="H14" s="19"/>
      <c r="I14" s="19"/>
      <c r="J14" s="19"/>
      <c r="K14" s="19"/>
      <c r="L14" s="19"/>
      <c r="M14" s="20"/>
      <c r="N14" s="19"/>
      <c r="O14" s="19"/>
      <c r="P14" s="19"/>
      <c r="Q14" s="19"/>
      <c r="R14" s="19"/>
      <c r="S14" s="19"/>
      <c r="T14" s="21"/>
    </row>
    <row r="15" spans="2:25" ht="23.25" customHeight="1" x14ac:dyDescent="0.25">
      <c r="B15" s="22"/>
      <c r="C15" s="158" t="s">
        <v>6</v>
      </c>
      <c r="D15" s="158"/>
      <c r="E15" s="158"/>
      <c r="F15" s="158"/>
      <c r="G15" s="158"/>
      <c r="H15" s="158"/>
      <c r="I15" s="158"/>
      <c r="J15" s="158"/>
      <c r="K15" s="158"/>
      <c r="L15" s="158"/>
      <c r="M15" s="158"/>
      <c r="N15" s="158"/>
      <c r="O15" s="158"/>
      <c r="P15" s="158"/>
      <c r="Q15" s="158"/>
      <c r="R15" s="158"/>
      <c r="S15" s="158"/>
      <c r="T15" s="23"/>
    </row>
    <row r="16" spans="2:25" ht="15" customHeight="1" x14ac:dyDescent="0.25">
      <c r="B16" s="15"/>
      <c r="C16" s="2"/>
      <c r="T16" s="8"/>
    </row>
    <row r="17" spans="2:20" ht="15" customHeight="1" x14ac:dyDescent="0.25">
      <c r="B17" s="15"/>
      <c r="C17" s="159" t="s">
        <v>103</v>
      </c>
      <c r="D17" s="159"/>
      <c r="E17" s="159"/>
      <c r="F17" s="159"/>
      <c r="G17" s="159"/>
      <c r="H17" s="159"/>
      <c r="I17" s="159"/>
      <c r="J17" s="159"/>
      <c r="K17" s="159"/>
      <c r="L17" s="159"/>
      <c r="M17" s="159"/>
      <c r="N17" s="159"/>
      <c r="O17" s="159"/>
      <c r="P17" s="159"/>
      <c r="Q17" s="159"/>
      <c r="R17" s="159"/>
      <c r="S17" s="159"/>
      <c r="T17" s="8"/>
    </row>
    <row r="18" spans="2:20" ht="15" customHeight="1" x14ac:dyDescent="0.25">
      <c r="B18" s="15"/>
      <c r="C18" s="159"/>
      <c r="D18" s="159"/>
      <c r="E18" s="159"/>
      <c r="F18" s="159"/>
      <c r="G18" s="159"/>
      <c r="H18" s="159"/>
      <c r="I18" s="159"/>
      <c r="J18" s="159"/>
      <c r="K18" s="159"/>
      <c r="L18" s="159"/>
      <c r="M18" s="159"/>
      <c r="N18" s="159"/>
      <c r="O18" s="159"/>
      <c r="P18" s="159"/>
      <c r="Q18" s="159"/>
      <c r="R18" s="159"/>
      <c r="S18" s="159"/>
      <c r="T18" s="8"/>
    </row>
    <row r="19" spans="2:20" ht="15" customHeight="1" x14ac:dyDescent="0.25">
      <c r="B19" s="15"/>
      <c r="C19" s="159"/>
      <c r="D19" s="159"/>
      <c r="E19" s="159"/>
      <c r="F19" s="159"/>
      <c r="G19" s="159"/>
      <c r="H19" s="159"/>
      <c r="I19" s="159"/>
      <c r="J19" s="159"/>
      <c r="K19" s="159"/>
      <c r="L19" s="159"/>
      <c r="M19" s="159"/>
      <c r="N19" s="159"/>
      <c r="O19" s="159"/>
      <c r="P19" s="159"/>
      <c r="Q19" s="159"/>
      <c r="R19" s="159"/>
      <c r="S19" s="159"/>
      <c r="T19" s="8"/>
    </row>
    <row r="20" spans="2:20" ht="15" customHeight="1" x14ac:dyDescent="0.25">
      <c r="B20" s="15"/>
      <c r="C20" s="159"/>
      <c r="D20" s="159"/>
      <c r="E20" s="159"/>
      <c r="F20" s="159"/>
      <c r="G20" s="159"/>
      <c r="H20" s="159"/>
      <c r="I20" s="159"/>
      <c r="J20" s="159"/>
      <c r="K20" s="159"/>
      <c r="L20" s="159"/>
      <c r="M20" s="159"/>
      <c r="N20" s="159"/>
      <c r="O20" s="159"/>
      <c r="P20" s="159"/>
      <c r="Q20" s="159"/>
      <c r="R20" s="159"/>
      <c r="S20" s="159"/>
      <c r="T20" s="8"/>
    </row>
    <row r="21" spans="2:20" ht="15" customHeight="1" x14ac:dyDescent="0.25">
      <c r="B21" s="15"/>
      <c r="C21" s="58"/>
      <c r="T21" s="8"/>
    </row>
    <row r="22" spans="2:20" ht="15" customHeight="1" x14ac:dyDescent="0.25">
      <c r="B22" s="15"/>
      <c r="C22" s="155" t="s">
        <v>80</v>
      </c>
      <c r="D22" s="155"/>
      <c r="E22" s="155"/>
      <c r="F22" s="155"/>
      <c r="G22" s="155"/>
      <c r="H22" s="155"/>
      <c r="I22" s="155"/>
      <c r="J22" s="155"/>
      <c r="K22" s="155"/>
      <c r="L22" s="155"/>
      <c r="M22" s="155"/>
      <c r="N22" s="155"/>
      <c r="O22" s="155"/>
      <c r="P22" s="155"/>
      <c r="Q22" s="155"/>
      <c r="R22" s="155"/>
      <c r="S22" s="155"/>
      <c r="T22" s="8"/>
    </row>
    <row r="23" spans="2:20" ht="15" customHeight="1" x14ac:dyDescent="0.25">
      <c r="B23" s="15"/>
      <c r="C23" s="155"/>
      <c r="D23" s="155"/>
      <c r="E23" s="155"/>
      <c r="F23" s="155"/>
      <c r="G23" s="155"/>
      <c r="H23" s="155"/>
      <c r="I23" s="155"/>
      <c r="J23" s="155"/>
      <c r="K23" s="155"/>
      <c r="L23" s="155"/>
      <c r="M23" s="155"/>
      <c r="N23" s="155"/>
      <c r="O23" s="155"/>
      <c r="P23" s="155"/>
      <c r="Q23" s="155"/>
      <c r="R23" s="155"/>
      <c r="S23" s="155"/>
      <c r="T23" s="8"/>
    </row>
    <row r="24" spans="2:20" ht="15" customHeight="1" x14ac:dyDescent="0.25">
      <c r="B24" s="15"/>
      <c r="C24" s="58"/>
      <c r="T24" s="8"/>
    </row>
    <row r="25" spans="2:20" ht="15" customHeight="1" x14ac:dyDescent="0.25">
      <c r="B25" s="15"/>
      <c r="C25" s="59" t="s">
        <v>81</v>
      </c>
      <c r="T25" s="8"/>
    </row>
    <row r="26" spans="2:20" ht="14.25" customHeight="1" x14ac:dyDescent="0.25">
      <c r="B26" s="15"/>
      <c r="C26" s="58"/>
      <c r="T26" s="8"/>
    </row>
    <row r="27" spans="2:20" ht="15" customHeight="1" x14ac:dyDescent="0.2">
      <c r="B27" s="15"/>
      <c r="C27" s="1" t="s">
        <v>27</v>
      </c>
      <c r="D27" s="62"/>
      <c r="E27" s="62"/>
      <c r="F27" s="62"/>
      <c r="G27" s="109"/>
      <c r="H27" s="109"/>
      <c r="I27" s="109"/>
      <c r="J27" s="109"/>
      <c r="K27" s="109"/>
      <c r="L27" s="109"/>
      <c r="M27" s="109"/>
      <c r="N27" s="109"/>
      <c r="O27" s="109"/>
      <c r="P27" s="109"/>
      <c r="Q27" s="109"/>
      <c r="R27" s="109"/>
      <c r="S27" s="109"/>
      <c r="T27" s="8"/>
    </row>
    <row r="28" spans="2:20" ht="15" customHeight="1" x14ac:dyDescent="0.2">
      <c r="B28" s="15"/>
      <c r="C28" s="62"/>
      <c r="D28" s="62"/>
      <c r="E28" s="62"/>
      <c r="F28" s="62"/>
      <c r="G28" s="109"/>
      <c r="H28" s="109"/>
      <c r="I28" s="109"/>
      <c r="J28" s="109"/>
      <c r="K28" s="109"/>
      <c r="L28" s="109"/>
      <c r="M28" s="109"/>
      <c r="N28" s="109"/>
      <c r="O28" s="109"/>
      <c r="P28" s="109"/>
      <c r="Q28" s="109"/>
      <c r="R28" s="109"/>
      <c r="S28" s="109"/>
      <c r="T28" s="8"/>
    </row>
    <row r="29" spans="2:20" ht="15" customHeight="1" x14ac:dyDescent="0.2">
      <c r="B29" s="15"/>
      <c r="C29" s="63" t="s">
        <v>13</v>
      </c>
      <c r="D29" s="58" t="s">
        <v>82</v>
      </c>
      <c r="E29" s="62"/>
      <c r="F29" s="62"/>
      <c r="T29" s="8"/>
    </row>
    <row r="30" spans="2:20" ht="15" customHeight="1" x14ac:dyDescent="0.2">
      <c r="B30" s="15"/>
      <c r="C30" s="63" t="s">
        <v>13</v>
      </c>
      <c r="D30" s="1" t="s">
        <v>83</v>
      </c>
      <c r="E30" s="62"/>
      <c r="F30" s="62"/>
      <c r="T30" s="8"/>
    </row>
    <row r="31" spans="2:20" ht="15" customHeight="1" x14ac:dyDescent="0.2">
      <c r="B31" s="15"/>
      <c r="C31" s="63" t="s">
        <v>13</v>
      </c>
      <c r="D31" s="1" t="s">
        <v>46</v>
      </c>
      <c r="E31" s="62"/>
      <c r="F31" s="62"/>
      <c r="T31" s="8"/>
    </row>
    <row r="32" spans="2:20" ht="15" customHeight="1" x14ac:dyDescent="0.2">
      <c r="B32" s="15"/>
      <c r="C32" s="63" t="s">
        <v>13</v>
      </c>
      <c r="D32" s="1" t="s">
        <v>45</v>
      </c>
      <c r="E32" s="62"/>
      <c r="F32" s="62"/>
      <c r="T32" s="8"/>
    </row>
    <row r="33" spans="2:20" ht="15" customHeight="1" x14ac:dyDescent="0.2">
      <c r="B33" s="15"/>
      <c r="C33" s="63" t="s">
        <v>13</v>
      </c>
      <c r="D33" s="1" t="s">
        <v>47</v>
      </c>
      <c r="E33" s="62"/>
      <c r="F33" s="62"/>
      <c r="T33" s="8"/>
    </row>
    <row r="34" spans="2:20" ht="15" customHeight="1" x14ac:dyDescent="0.2">
      <c r="B34" s="15"/>
      <c r="C34" s="63" t="s">
        <v>13</v>
      </c>
      <c r="D34" s="1" t="s">
        <v>84</v>
      </c>
      <c r="E34" s="62"/>
      <c r="F34" s="62"/>
      <c r="T34" s="8"/>
    </row>
    <row r="35" spans="2:20" ht="15" customHeight="1" x14ac:dyDescent="0.2">
      <c r="B35" s="15"/>
      <c r="C35" s="63" t="s">
        <v>13</v>
      </c>
      <c r="D35" s="58" t="s">
        <v>48</v>
      </c>
      <c r="E35" s="62"/>
      <c r="F35" s="62"/>
      <c r="T35" s="8"/>
    </row>
    <row r="36" spans="2:20" ht="15" customHeight="1" x14ac:dyDescent="0.2">
      <c r="B36" s="15"/>
      <c r="C36" s="63"/>
      <c r="E36" s="62"/>
      <c r="F36" s="62"/>
      <c r="T36" s="8"/>
    </row>
    <row r="37" spans="2:20" ht="15" customHeight="1" x14ac:dyDescent="0.25">
      <c r="B37" s="15"/>
      <c r="C37" s="1" t="s">
        <v>104</v>
      </c>
      <c r="T37" s="8"/>
    </row>
    <row r="38" spans="2:20" ht="15" customHeight="1" x14ac:dyDescent="0.25">
      <c r="B38" s="15"/>
      <c r="T38" s="8"/>
    </row>
    <row r="39" spans="2:20" ht="15" customHeight="1" x14ac:dyDescent="0.25">
      <c r="B39" s="15"/>
      <c r="C39" s="1" t="s">
        <v>26</v>
      </c>
      <c r="T39" s="8"/>
    </row>
    <row r="40" spans="2:20" ht="15" customHeight="1" x14ac:dyDescent="0.25">
      <c r="B40" s="15"/>
      <c r="T40" s="8"/>
    </row>
    <row r="41" spans="2:20" ht="15" customHeight="1" x14ac:dyDescent="0.25">
      <c r="B41" s="15"/>
      <c r="C41" s="69" t="s">
        <v>14</v>
      </c>
      <c r="D41" s="69" t="s">
        <v>15</v>
      </c>
      <c r="E41" s="69" t="s">
        <v>16</v>
      </c>
      <c r="T41" s="8"/>
    </row>
    <row r="42" spans="2:20" ht="15" customHeight="1" x14ac:dyDescent="0.25">
      <c r="B42" s="15"/>
      <c r="C42" s="49" t="s">
        <v>17</v>
      </c>
      <c r="D42" s="50">
        <v>1</v>
      </c>
      <c r="E42" s="70"/>
      <c r="T42" s="8"/>
    </row>
    <row r="43" spans="2:20" ht="15" customHeight="1" x14ac:dyDescent="0.25">
      <c r="B43" s="15"/>
      <c r="C43" s="51" t="s">
        <v>18</v>
      </c>
      <c r="D43" s="52">
        <v>2</v>
      </c>
      <c r="E43" s="71"/>
      <c r="T43" s="8"/>
    </row>
    <row r="44" spans="2:20" ht="15" customHeight="1" x14ac:dyDescent="0.25">
      <c r="B44" s="15"/>
      <c r="C44" s="51" t="s">
        <v>19</v>
      </c>
      <c r="D44" s="52">
        <v>3</v>
      </c>
      <c r="E44" s="53"/>
      <c r="T44" s="8"/>
    </row>
    <row r="45" spans="2:20" ht="15" customHeight="1" x14ac:dyDescent="0.25">
      <c r="B45" s="15"/>
      <c r="C45" s="51" t="s">
        <v>20</v>
      </c>
      <c r="D45" s="52">
        <v>4</v>
      </c>
      <c r="E45" s="54"/>
      <c r="T45" s="8"/>
    </row>
    <row r="46" spans="2:20" ht="15" customHeight="1" x14ac:dyDescent="0.25">
      <c r="B46" s="15"/>
      <c r="C46" s="55" t="s">
        <v>21</v>
      </c>
      <c r="D46" s="56">
        <v>5</v>
      </c>
      <c r="E46" s="57"/>
      <c r="T46" s="8"/>
    </row>
    <row r="47" spans="2:20" ht="15" customHeight="1" x14ac:dyDescent="0.25">
      <c r="B47" s="15"/>
      <c r="T47" s="8"/>
    </row>
    <row r="48" spans="2:20" ht="15" customHeight="1" x14ac:dyDescent="0.25">
      <c r="B48" s="15"/>
      <c r="C48" s="155" t="s">
        <v>85</v>
      </c>
      <c r="D48" s="155"/>
      <c r="E48" s="155"/>
      <c r="F48" s="155"/>
      <c r="G48" s="155"/>
      <c r="H48" s="155"/>
      <c r="I48" s="155"/>
      <c r="J48" s="155"/>
      <c r="K48" s="155"/>
      <c r="L48" s="155"/>
      <c r="M48" s="155"/>
      <c r="N48" s="155"/>
      <c r="O48" s="155"/>
      <c r="P48" s="155"/>
      <c r="Q48" s="155"/>
      <c r="R48" s="155"/>
      <c r="S48" s="155"/>
      <c r="T48" s="8"/>
    </row>
    <row r="49" spans="2:20" ht="15" customHeight="1" x14ac:dyDescent="0.25">
      <c r="B49" s="15"/>
      <c r="C49" s="155"/>
      <c r="D49" s="155"/>
      <c r="E49" s="155"/>
      <c r="F49" s="155"/>
      <c r="G49" s="155"/>
      <c r="H49" s="155"/>
      <c r="I49" s="155"/>
      <c r="J49" s="155"/>
      <c r="K49" s="155"/>
      <c r="L49" s="155"/>
      <c r="M49" s="155"/>
      <c r="N49" s="155"/>
      <c r="O49" s="155"/>
      <c r="P49" s="155"/>
      <c r="Q49" s="155"/>
      <c r="R49" s="155"/>
      <c r="S49" s="155"/>
      <c r="T49" s="8"/>
    </row>
    <row r="50" spans="2:20" ht="15" customHeight="1" x14ac:dyDescent="0.25">
      <c r="B50" s="15"/>
      <c r="T50" s="8"/>
    </row>
    <row r="51" spans="2:20" ht="15" customHeight="1" x14ac:dyDescent="0.25">
      <c r="B51" s="15"/>
      <c r="C51" s="29" t="s">
        <v>105</v>
      </c>
      <c r="M51" s="1"/>
      <c r="T51" s="8"/>
    </row>
    <row r="52" spans="2:20" ht="15" customHeight="1" x14ac:dyDescent="0.25">
      <c r="B52" s="15"/>
      <c r="M52" s="1"/>
      <c r="T52" s="8"/>
    </row>
    <row r="53" spans="2:20" ht="15" customHeight="1" x14ac:dyDescent="0.25">
      <c r="B53" s="15"/>
      <c r="C53" s="160" t="s">
        <v>106</v>
      </c>
      <c r="D53" s="160"/>
      <c r="E53" s="160"/>
      <c r="F53" s="160"/>
      <c r="G53" s="160"/>
      <c r="H53" s="160"/>
      <c r="I53" s="160"/>
      <c r="J53" s="160"/>
      <c r="K53" s="160"/>
      <c r="L53" s="160"/>
      <c r="M53" s="160"/>
      <c r="N53" s="160"/>
      <c r="O53" s="160"/>
      <c r="P53" s="160"/>
      <c r="Q53" s="160"/>
      <c r="R53" s="160"/>
      <c r="S53" s="160"/>
      <c r="T53" s="8"/>
    </row>
    <row r="54" spans="2:20" ht="15" customHeight="1" x14ac:dyDescent="0.25">
      <c r="B54" s="15"/>
      <c r="C54" s="160"/>
      <c r="D54" s="160"/>
      <c r="E54" s="160"/>
      <c r="F54" s="160"/>
      <c r="G54" s="160"/>
      <c r="H54" s="160"/>
      <c r="I54" s="160"/>
      <c r="J54" s="160"/>
      <c r="K54" s="160"/>
      <c r="L54" s="160"/>
      <c r="M54" s="160"/>
      <c r="N54" s="160"/>
      <c r="O54" s="160"/>
      <c r="P54" s="160"/>
      <c r="Q54" s="160"/>
      <c r="R54" s="160"/>
      <c r="S54" s="160"/>
      <c r="T54" s="8"/>
    </row>
    <row r="55" spans="2:20" ht="15" customHeight="1" x14ac:dyDescent="0.25">
      <c r="B55" s="15"/>
      <c r="C55" s="160"/>
      <c r="D55" s="160"/>
      <c r="E55" s="160"/>
      <c r="F55" s="160"/>
      <c r="G55" s="160"/>
      <c r="H55" s="160"/>
      <c r="I55" s="160"/>
      <c r="J55" s="160"/>
      <c r="K55" s="160"/>
      <c r="L55" s="160"/>
      <c r="M55" s="160"/>
      <c r="N55" s="160"/>
      <c r="O55" s="160"/>
      <c r="P55" s="160"/>
      <c r="Q55" s="160"/>
      <c r="R55" s="160"/>
      <c r="S55" s="160"/>
      <c r="T55" s="8"/>
    </row>
    <row r="56" spans="2:20" ht="15" customHeight="1" x14ac:dyDescent="0.25">
      <c r="B56" s="15"/>
      <c r="M56" s="1"/>
      <c r="T56" s="8"/>
    </row>
    <row r="57" spans="2:20" ht="15" customHeight="1" x14ac:dyDescent="0.25">
      <c r="B57" s="15"/>
      <c r="C57" s="155" t="s">
        <v>107</v>
      </c>
      <c r="D57" s="155"/>
      <c r="E57" s="155"/>
      <c r="F57" s="155"/>
      <c r="G57" s="155"/>
      <c r="H57" s="155"/>
      <c r="I57" s="155"/>
      <c r="J57" s="155"/>
      <c r="K57" s="155"/>
      <c r="L57" s="155"/>
      <c r="M57" s="155"/>
      <c r="N57" s="155"/>
      <c r="O57" s="155"/>
      <c r="P57" s="155"/>
      <c r="Q57" s="155"/>
      <c r="R57" s="155"/>
      <c r="S57" s="155"/>
      <c r="T57" s="8"/>
    </row>
    <row r="58" spans="2:20" ht="15" customHeight="1" x14ac:dyDescent="0.25">
      <c r="B58" s="15"/>
      <c r="C58" s="155"/>
      <c r="D58" s="155"/>
      <c r="E58" s="155"/>
      <c r="F58" s="155"/>
      <c r="G58" s="155"/>
      <c r="H58" s="155"/>
      <c r="I58" s="155"/>
      <c r="J58" s="155"/>
      <c r="K58" s="155"/>
      <c r="L58" s="155"/>
      <c r="M58" s="155"/>
      <c r="N58" s="155"/>
      <c r="O58" s="155"/>
      <c r="P58" s="155"/>
      <c r="Q58" s="155"/>
      <c r="R58" s="155"/>
      <c r="S58" s="155"/>
      <c r="T58" s="8"/>
    </row>
    <row r="59" spans="2:20" ht="15" customHeight="1" x14ac:dyDescent="0.25">
      <c r="B59" s="15"/>
      <c r="T59" s="8"/>
    </row>
    <row r="60" spans="2:20" ht="15" customHeight="1" x14ac:dyDescent="0.25">
      <c r="B60" s="15"/>
      <c r="C60" s="1" t="s">
        <v>28</v>
      </c>
      <c r="T60" s="8"/>
    </row>
    <row r="61" spans="2:20" ht="15" customHeight="1" x14ac:dyDescent="0.25">
      <c r="B61" s="15"/>
      <c r="T61" s="8"/>
    </row>
    <row r="62" spans="2:20" ht="15" customHeight="1" x14ac:dyDescent="0.25">
      <c r="B62" s="15"/>
      <c r="C62" s="58"/>
      <c r="T62" s="8"/>
    </row>
    <row r="63" spans="2:20" ht="15" customHeight="1" x14ac:dyDescent="0.25">
      <c r="B63" s="15"/>
      <c r="C63" s="59" t="s">
        <v>29</v>
      </c>
      <c r="T63" s="8"/>
    </row>
    <row r="64" spans="2:20" ht="15" customHeight="1" x14ac:dyDescent="0.25">
      <c r="B64" s="15"/>
      <c r="C64" s="58"/>
      <c r="T64" s="8"/>
    </row>
    <row r="65" spans="2:20" ht="15" customHeight="1" x14ac:dyDescent="0.25">
      <c r="B65" s="15"/>
      <c r="C65" s="155" t="s">
        <v>86</v>
      </c>
      <c r="D65" s="155"/>
      <c r="E65" s="155"/>
      <c r="F65" s="155"/>
      <c r="G65" s="155"/>
      <c r="H65" s="155"/>
      <c r="I65" s="155"/>
      <c r="J65" s="155"/>
      <c r="K65" s="155"/>
      <c r="L65" s="155"/>
      <c r="M65" s="155"/>
      <c r="N65" s="155"/>
      <c r="O65" s="155"/>
      <c r="P65" s="155"/>
      <c r="Q65" s="155"/>
      <c r="R65" s="155"/>
      <c r="S65" s="155"/>
      <c r="T65" s="8"/>
    </row>
    <row r="66" spans="2:20" ht="15" customHeight="1" x14ac:dyDescent="0.25">
      <c r="B66" s="15"/>
      <c r="T66" s="8"/>
    </row>
    <row r="67" spans="2:20" ht="15" customHeight="1" x14ac:dyDescent="0.25">
      <c r="B67" s="15"/>
      <c r="C67" s="155" t="s">
        <v>87</v>
      </c>
      <c r="D67" s="155"/>
      <c r="E67" s="155"/>
      <c r="F67" s="155"/>
      <c r="G67" s="155"/>
      <c r="H67" s="155"/>
      <c r="I67" s="155"/>
      <c r="J67" s="155"/>
      <c r="K67" s="155"/>
      <c r="L67" s="155"/>
      <c r="M67" s="155"/>
      <c r="N67" s="155"/>
      <c r="O67" s="155"/>
      <c r="P67" s="155"/>
      <c r="Q67" s="155"/>
      <c r="R67" s="155"/>
      <c r="S67" s="155"/>
      <c r="T67" s="8"/>
    </row>
    <row r="68" spans="2:20" ht="15" customHeight="1" x14ac:dyDescent="0.25">
      <c r="B68" s="15"/>
      <c r="C68" s="155"/>
      <c r="D68" s="155"/>
      <c r="E68" s="155"/>
      <c r="F68" s="155"/>
      <c r="G68" s="155"/>
      <c r="H68" s="155"/>
      <c r="I68" s="155"/>
      <c r="J68" s="155"/>
      <c r="K68" s="155"/>
      <c r="L68" s="155"/>
      <c r="M68" s="155"/>
      <c r="N68" s="155"/>
      <c r="O68" s="155"/>
      <c r="P68" s="155"/>
      <c r="Q68" s="155"/>
      <c r="R68" s="155"/>
      <c r="S68" s="155"/>
      <c r="T68" s="8"/>
    </row>
    <row r="69" spans="2:20" ht="15" customHeight="1" x14ac:dyDescent="0.25">
      <c r="B69" s="15"/>
      <c r="T69" s="8"/>
    </row>
    <row r="70" spans="2:20" ht="15" customHeight="1" x14ac:dyDescent="0.25">
      <c r="B70" s="15"/>
      <c r="C70" s="1" t="s">
        <v>88</v>
      </c>
      <c r="T70" s="8"/>
    </row>
    <row r="71" spans="2:20" ht="15" customHeight="1" x14ac:dyDescent="0.25">
      <c r="B71" s="15"/>
      <c r="T71" s="8"/>
    </row>
    <row r="72" spans="2:20" ht="15" customHeight="1" x14ac:dyDescent="0.25">
      <c r="B72" s="15"/>
      <c r="C72" s="155" t="s">
        <v>89</v>
      </c>
      <c r="D72" s="155"/>
      <c r="E72" s="155"/>
      <c r="F72" s="155"/>
      <c r="G72" s="155"/>
      <c r="H72" s="155"/>
      <c r="I72" s="155"/>
      <c r="J72" s="155"/>
      <c r="K72" s="155"/>
      <c r="L72" s="155"/>
      <c r="M72" s="155"/>
      <c r="N72" s="155"/>
      <c r="O72" s="155"/>
      <c r="P72" s="155"/>
      <c r="Q72" s="155"/>
      <c r="R72" s="155"/>
      <c r="S72" s="155"/>
      <c r="T72" s="8"/>
    </row>
    <row r="73" spans="2:20" ht="15" customHeight="1" x14ac:dyDescent="0.25">
      <c r="B73" s="15"/>
      <c r="C73" s="155"/>
      <c r="D73" s="155"/>
      <c r="E73" s="155"/>
      <c r="F73" s="155"/>
      <c r="G73" s="155"/>
      <c r="H73" s="155"/>
      <c r="I73" s="155"/>
      <c r="J73" s="155"/>
      <c r="K73" s="155"/>
      <c r="L73" s="155"/>
      <c r="M73" s="155"/>
      <c r="N73" s="155"/>
      <c r="O73" s="155"/>
      <c r="P73" s="155"/>
      <c r="Q73" s="155"/>
      <c r="R73" s="155"/>
      <c r="S73" s="155"/>
      <c r="T73" s="8"/>
    </row>
    <row r="74" spans="2:20" ht="15" customHeight="1" x14ac:dyDescent="0.25">
      <c r="B74" s="15"/>
      <c r="T74" s="8"/>
    </row>
    <row r="75" spans="2:20" ht="15" customHeight="1" x14ac:dyDescent="0.25">
      <c r="B75" s="15"/>
      <c r="C75" s="155" t="s">
        <v>90</v>
      </c>
      <c r="D75" s="155"/>
      <c r="E75" s="155"/>
      <c r="F75" s="155"/>
      <c r="G75" s="155"/>
      <c r="H75" s="155"/>
      <c r="I75" s="155"/>
      <c r="J75" s="155"/>
      <c r="K75" s="155"/>
      <c r="L75" s="155"/>
      <c r="M75" s="155"/>
      <c r="N75" s="155"/>
      <c r="O75" s="155"/>
      <c r="P75" s="155"/>
      <c r="Q75" s="155"/>
      <c r="R75" s="155"/>
      <c r="S75" s="155"/>
      <c r="T75" s="8"/>
    </row>
    <row r="76" spans="2:20" ht="15" customHeight="1" x14ac:dyDescent="0.25">
      <c r="B76" s="15"/>
      <c r="C76" s="155"/>
      <c r="D76" s="155"/>
      <c r="E76" s="155"/>
      <c r="F76" s="155"/>
      <c r="G76" s="155"/>
      <c r="H76" s="155"/>
      <c r="I76" s="155"/>
      <c r="J76" s="155"/>
      <c r="K76" s="155"/>
      <c r="L76" s="155"/>
      <c r="M76" s="155"/>
      <c r="N76" s="155"/>
      <c r="O76" s="155"/>
      <c r="P76" s="155"/>
      <c r="Q76" s="155"/>
      <c r="R76" s="155"/>
      <c r="S76" s="155"/>
      <c r="T76" s="8"/>
    </row>
    <row r="77" spans="2:20" ht="15" customHeight="1" x14ac:dyDescent="0.25">
      <c r="B77" s="15"/>
      <c r="C77" s="125"/>
      <c r="D77" s="125"/>
      <c r="E77" s="125"/>
      <c r="F77" s="125"/>
      <c r="G77" s="125"/>
      <c r="H77" s="125"/>
      <c r="I77" s="125"/>
      <c r="J77" s="125"/>
      <c r="K77" s="125"/>
      <c r="L77" s="125"/>
      <c r="M77" s="125"/>
      <c r="N77" s="125"/>
      <c r="O77" s="125"/>
      <c r="P77" s="125"/>
      <c r="Q77" s="125"/>
      <c r="R77" s="125"/>
      <c r="S77" s="125"/>
      <c r="T77" s="8"/>
    </row>
    <row r="78" spans="2:20" ht="15" customHeight="1" x14ac:dyDescent="0.25">
      <c r="B78" s="15"/>
      <c r="C78" s="58"/>
      <c r="T78" s="8"/>
    </row>
    <row r="79" spans="2:20" ht="15" customHeight="1" x14ac:dyDescent="0.25">
      <c r="B79" s="15"/>
      <c r="C79" s="59" t="s">
        <v>91</v>
      </c>
      <c r="T79" s="8"/>
    </row>
    <row r="80" spans="2:20" ht="15.75" customHeight="1" x14ac:dyDescent="0.25">
      <c r="B80" s="15"/>
      <c r="C80" s="58"/>
      <c r="T80" s="8"/>
    </row>
    <row r="81" spans="2:20" ht="15" customHeight="1" x14ac:dyDescent="0.25">
      <c r="B81" s="15"/>
      <c r="C81" s="1" t="s">
        <v>35</v>
      </c>
      <c r="T81" s="8"/>
    </row>
    <row r="82" spans="2:20" ht="15" customHeight="1" x14ac:dyDescent="0.25">
      <c r="B82" s="15"/>
      <c r="T82" s="8"/>
    </row>
    <row r="83" spans="2:20" ht="15" customHeight="1" x14ac:dyDescent="0.25">
      <c r="B83" s="15"/>
      <c r="C83" s="1" t="s">
        <v>38</v>
      </c>
      <c r="T83" s="8"/>
    </row>
    <row r="84" spans="2:20" ht="15" customHeight="1" x14ac:dyDescent="0.25">
      <c r="B84" s="15"/>
      <c r="T84" s="8"/>
    </row>
    <row r="85" spans="2:20" ht="15" customHeight="1" x14ac:dyDescent="0.25">
      <c r="B85" s="15"/>
      <c r="C85" s="1" t="s">
        <v>108</v>
      </c>
      <c r="T85" s="8"/>
    </row>
    <row r="86" spans="2:20" ht="15" customHeight="1" x14ac:dyDescent="0.25">
      <c r="B86" s="15"/>
      <c r="T86" s="8"/>
    </row>
    <row r="87" spans="2:20" ht="15" customHeight="1" x14ac:dyDescent="0.2">
      <c r="B87" s="15"/>
      <c r="C87" s="63" t="s">
        <v>13</v>
      </c>
      <c r="D87" s="1" t="s">
        <v>36</v>
      </c>
      <c r="T87" s="8"/>
    </row>
    <row r="88" spans="2:20" ht="15" customHeight="1" x14ac:dyDescent="0.2">
      <c r="B88" s="15"/>
      <c r="C88" s="63" t="s">
        <v>13</v>
      </c>
      <c r="D88" s="1" t="s">
        <v>37</v>
      </c>
      <c r="T88" s="8"/>
    </row>
    <row r="89" spans="2:20" ht="15" customHeight="1" x14ac:dyDescent="0.2">
      <c r="B89" s="15"/>
      <c r="C89" s="63" t="s">
        <v>13</v>
      </c>
      <c r="D89" s="1" t="s">
        <v>109</v>
      </c>
      <c r="T89" s="8"/>
    </row>
    <row r="90" spans="2:20" ht="15" customHeight="1" x14ac:dyDescent="0.2">
      <c r="B90" s="15"/>
      <c r="C90" s="63" t="s">
        <v>13</v>
      </c>
      <c r="D90" s="1" t="s">
        <v>101</v>
      </c>
      <c r="T90" s="8"/>
    </row>
    <row r="91" spans="2:20" ht="15" customHeight="1" x14ac:dyDescent="0.25">
      <c r="B91" s="15"/>
      <c r="C91" s="58"/>
      <c r="T91" s="8"/>
    </row>
    <row r="92" spans="2:20" ht="15" customHeight="1" x14ac:dyDescent="0.25">
      <c r="B92" s="15"/>
      <c r="C92" s="1" t="s">
        <v>113</v>
      </c>
      <c r="T92" s="8"/>
    </row>
    <row r="93" spans="2:20" ht="15" customHeight="1" x14ac:dyDescent="0.25">
      <c r="B93" s="15"/>
      <c r="T93" s="8"/>
    </row>
    <row r="94" spans="2:20" ht="15" customHeight="1" x14ac:dyDescent="0.2">
      <c r="B94" s="15"/>
      <c r="C94" s="63" t="s">
        <v>13</v>
      </c>
      <c r="D94" s="1" t="s">
        <v>110</v>
      </c>
      <c r="T94" s="8"/>
    </row>
    <row r="95" spans="2:20" ht="15" customHeight="1" x14ac:dyDescent="0.2">
      <c r="B95" s="15"/>
      <c r="C95" s="63" t="s">
        <v>13</v>
      </c>
      <c r="D95" s="1" t="s">
        <v>111</v>
      </c>
      <c r="T95" s="8"/>
    </row>
    <row r="96" spans="2:20" ht="15" customHeight="1" x14ac:dyDescent="0.2">
      <c r="B96" s="15"/>
      <c r="C96" s="63" t="s">
        <v>13</v>
      </c>
      <c r="D96" s="1" t="s">
        <v>112</v>
      </c>
      <c r="T96" s="8"/>
    </row>
    <row r="97" spans="2:20" ht="15" customHeight="1" x14ac:dyDescent="0.25">
      <c r="B97" s="15"/>
      <c r="T97" s="8"/>
    </row>
    <row r="98" spans="2:20" ht="15" customHeight="1" x14ac:dyDescent="0.25">
      <c r="B98" s="15"/>
      <c r="C98" s="155" t="s">
        <v>39</v>
      </c>
      <c r="D98" s="156"/>
      <c r="E98" s="156"/>
      <c r="F98" s="156"/>
      <c r="G98" s="156"/>
      <c r="H98" s="156"/>
      <c r="I98" s="156"/>
      <c r="J98" s="156"/>
      <c r="K98" s="156"/>
      <c r="L98" s="156"/>
      <c r="M98" s="156"/>
      <c r="N98" s="156"/>
      <c r="O98" s="156"/>
      <c r="P98" s="156"/>
      <c r="Q98" s="156"/>
      <c r="R98" s="156"/>
      <c r="S98" s="156"/>
      <c r="T98" s="8"/>
    </row>
    <row r="99" spans="2:20" ht="15" customHeight="1" x14ac:dyDescent="0.25">
      <c r="B99" s="15"/>
      <c r="C99" s="156"/>
      <c r="D99" s="156"/>
      <c r="E99" s="156"/>
      <c r="F99" s="156"/>
      <c r="G99" s="156"/>
      <c r="H99" s="156"/>
      <c r="I99" s="156"/>
      <c r="J99" s="156"/>
      <c r="K99" s="156"/>
      <c r="L99" s="156"/>
      <c r="M99" s="156"/>
      <c r="N99" s="156"/>
      <c r="O99" s="156"/>
      <c r="P99" s="156"/>
      <c r="Q99" s="156"/>
      <c r="R99" s="156"/>
      <c r="S99" s="156"/>
      <c r="T99" s="8"/>
    </row>
    <row r="100" spans="2:20" ht="15" customHeight="1" thickBot="1" x14ac:dyDescent="0.3">
      <c r="B100" s="17"/>
      <c r="C100" s="9"/>
      <c r="D100" s="9"/>
      <c r="E100" s="9"/>
      <c r="F100" s="9"/>
      <c r="G100" s="9"/>
      <c r="H100" s="9"/>
      <c r="I100" s="9"/>
      <c r="J100" s="9"/>
      <c r="K100" s="9"/>
      <c r="L100" s="9"/>
      <c r="M100" s="10"/>
      <c r="N100" s="9"/>
      <c r="O100" s="9"/>
      <c r="P100" s="9"/>
      <c r="Q100" s="9"/>
      <c r="R100" s="9"/>
      <c r="S100" s="9"/>
      <c r="T100" s="11"/>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57" t="s">
        <v>31</v>
      </c>
      <c r="L109" s="157"/>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showZeros="0" tabSelected="1" topLeftCell="D12" zoomScale="80" zoomScaleNormal="80" workbookViewId="0">
      <selection activeCell="G19" sqref="G19"/>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2"/>
      <c r="C2" s="13"/>
      <c r="D2" s="6"/>
      <c r="E2" s="6"/>
      <c r="F2" s="6"/>
      <c r="G2" s="6"/>
      <c r="H2" s="6"/>
      <c r="I2" s="6"/>
      <c r="J2" s="7"/>
    </row>
    <row r="3" spans="2:14" ht="27" x14ac:dyDescent="0.25">
      <c r="B3" s="15"/>
      <c r="C3" s="165" t="s">
        <v>65</v>
      </c>
      <c r="D3" s="166"/>
      <c r="E3" s="166"/>
      <c r="F3" s="166"/>
      <c r="G3" s="166"/>
      <c r="H3" s="166"/>
      <c r="I3" s="167"/>
      <c r="J3" s="16"/>
      <c r="K3" s="4"/>
      <c r="L3" s="4"/>
      <c r="M3" s="4"/>
      <c r="N3" s="4"/>
    </row>
    <row r="4" spans="2:14" ht="8.25" customHeight="1" thickBot="1" x14ac:dyDescent="0.3">
      <c r="B4" s="15"/>
      <c r="C4" s="2"/>
      <c r="J4" s="8"/>
    </row>
    <row r="5" spans="2:14" ht="27.75" customHeight="1" x14ac:dyDescent="0.25">
      <c r="B5" s="15"/>
      <c r="C5" s="170" t="s">
        <v>5</v>
      </c>
      <c r="D5" s="171"/>
      <c r="E5" s="171"/>
      <c r="F5" s="171"/>
      <c r="G5" s="170" t="s">
        <v>23</v>
      </c>
      <c r="H5" s="174"/>
      <c r="I5" s="175"/>
      <c r="J5" s="8"/>
    </row>
    <row r="6" spans="2:14" ht="28.5" customHeight="1" thickBot="1" x14ac:dyDescent="0.3">
      <c r="B6" s="15"/>
      <c r="C6" s="172"/>
      <c r="D6" s="173"/>
      <c r="E6" s="173"/>
      <c r="F6" s="173"/>
      <c r="G6" s="176">
        <f>IF(SUM(H10:H29)=0,"",AVERAGE(H10:H29))</f>
        <v>92.5</v>
      </c>
      <c r="H6" s="177"/>
      <c r="I6" s="178"/>
      <c r="J6" s="8"/>
    </row>
    <row r="7" spans="2:14" ht="9.75" customHeight="1" thickBot="1" x14ac:dyDescent="0.3">
      <c r="B7" s="15"/>
      <c r="C7" s="2"/>
      <c r="J7" s="8"/>
    </row>
    <row r="8" spans="2:14" ht="26.1" customHeight="1" x14ac:dyDescent="0.25">
      <c r="B8" s="15"/>
      <c r="C8" s="179" t="s">
        <v>92</v>
      </c>
      <c r="D8" s="161" t="s">
        <v>22</v>
      </c>
      <c r="E8" s="163" t="s">
        <v>25</v>
      </c>
      <c r="F8" s="161" t="s">
        <v>22</v>
      </c>
      <c r="G8" s="161" t="s">
        <v>3</v>
      </c>
      <c r="H8" s="161" t="s">
        <v>9</v>
      </c>
      <c r="I8" s="168" t="s">
        <v>10</v>
      </c>
      <c r="J8" s="8"/>
      <c r="K8" s="5"/>
    </row>
    <row r="9" spans="2:14" ht="42.95" customHeight="1" thickBot="1" x14ac:dyDescent="0.3">
      <c r="B9" s="15"/>
      <c r="C9" s="180"/>
      <c r="D9" s="162"/>
      <c r="E9" s="164"/>
      <c r="F9" s="162"/>
      <c r="G9" s="162"/>
      <c r="H9" s="162"/>
      <c r="I9" s="169"/>
      <c r="J9" s="8"/>
      <c r="K9" s="5"/>
    </row>
    <row r="10" spans="2:14" ht="47.25" customHeight="1" x14ac:dyDescent="0.25">
      <c r="B10" s="15"/>
      <c r="C10" s="181" t="s">
        <v>49</v>
      </c>
      <c r="D10" s="184">
        <f>IF(SUM(H10:H21)=0,"",AVERAGE(H10:H21))</f>
        <v>90</v>
      </c>
      <c r="E10" s="187" t="s">
        <v>51</v>
      </c>
      <c r="F10" s="189">
        <f>IF(SUM(H10:H13)=0,"",AVERAGE(H10:H13))</f>
        <v>100</v>
      </c>
      <c r="G10" s="143" t="s">
        <v>67</v>
      </c>
      <c r="H10" s="66">
        <v>100</v>
      </c>
      <c r="I10" s="46"/>
      <c r="J10" s="8"/>
      <c r="K10" s="5"/>
      <c r="L10" s="60" t="s">
        <v>31</v>
      </c>
    </row>
    <row r="11" spans="2:14" ht="54" customHeight="1" x14ac:dyDescent="0.25">
      <c r="B11" s="15"/>
      <c r="C11" s="182"/>
      <c r="D11" s="185"/>
      <c r="E11" s="188"/>
      <c r="F11" s="190"/>
      <c r="G11" s="144" t="s">
        <v>114</v>
      </c>
      <c r="H11" s="67">
        <v>100</v>
      </c>
      <c r="I11" s="31"/>
      <c r="J11" s="8"/>
      <c r="K11" s="5"/>
    </row>
    <row r="12" spans="2:14" ht="47.25" customHeight="1" x14ac:dyDescent="0.25">
      <c r="B12" s="15"/>
      <c r="C12" s="182"/>
      <c r="D12" s="185"/>
      <c r="E12" s="188"/>
      <c r="F12" s="190"/>
      <c r="G12" s="144" t="s">
        <v>74</v>
      </c>
      <c r="H12" s="67">
        <v>100</v>
      </c>
      <c r="I12" s="31"/>
      <c r="J12" s="8"/>
      <c r="K12" s="5"/>
      <c r="L12" s="61" t="s">
        <v>32</v>
      </c>
    </row>
    <row r="13" spans="2:14" ht="46.5" customHeight="1" x14ac:dyDescent="0.25">
      <c r="B13" s="15"/>
      <c r="C13" s="182"/>
      <c r="D13" s="185"/>
      <c r="E13" s="188"/>
      <c r="F13" s="190"/>
      <c r="G13" s="144" t="s">
        <v>75</v>
      </c>
      <c r="H13" s="67">
        <v>100</v>
      </c>
      <c r="I13" s="31"/>
      <c r="J13" s="8"/>
      <c r="K13" s="5"/>
    </row>
    <row r="14" spans="2:14" ht="72" customHeight="1" x14ac:dyDescent="0.25">
      <c r="B14" s="15"/>
      <c r="C14" s="182"/>
      <c r="D14" s="185"/>
      <c r="E14" s="191" t="s">
        <v>93</v>
      </c>
      <c r="F14" s="190">
        <f>IF(SUM(H14:H15)=0,"",AVERAGE(H14:H15))</f>
        <v>100</v>
      </c>
      <c r="G14" s="145" t="s">
        <v>68</v>
      </c>
      <c r="H14" s="68">
        <v>100</v>
      </c>
      <c r="I14" s="47"/>
      <c r="J14" s="8"/>
    </row>
    <row r="15" spans="2:14" ht="73.5" customHeight="1" x14ac:dyDescent="0.25">
      <c r="B15" s="15"/>
      <c r="C15" s="182"/>
      <c r="D15" s="185"/>
      <c r="E15" s="191"/>
      <c r="F15" s="190"/>
      <c r="G15" s="144" t="s">
        <v>119</v>
      </c>
      <c r="H15" s="67">
        <v>100</v>
      </c>
      <c r="I15" s="47"/>
      <c r="J15" s="8"/>
    </row>
    <row r="16" spans="2:14" ht="54.95" customHeight="1" x14ac:dyDescent="0.25">
      <c r="B16" s="15"/>
      <c r="C16" s="182"/>
      <c r="D16" s="185"/>
      <c r="E16" s="188" t="s">
        <v>55</v>
      </c>
      <c r="F16" s="190">
        <f>IF(SUM(H16:H21)=0,"",AVERAGE(H16:H21))</f>
        <v>80</v>
      </c>
      <c r="G16" s="145" t="s">
        <v>52</v>
      </c>
      <c r="H16" s="68">
        <v>100</v>
      </c>
      <c r="I16" s="47"/>
      <c r="J16" s="8"/>
    </row>
    <row r="17" spans="2:12" ht="54.95" customHeight="1" x14ac:dyDescent="0.25">
      <c r="B17" s="15"/>
      <c r="C17" s="182"/>
      <c r="D17" s="185"/>
      <c r="E17" s="188"/>
      <c r="F17" s="190"/>
      <c r="G17" s="144" t="s">
        <v>76</v>
      </c>
      <c r="H17" s="67">
        <v>100</v>
      </c>
      <c r="I17" s="31"/>
      <c r="J17" s="8"/>
    </row>
    <row r="18" spans="2:12" ht="54.95" customHeight="1" x14ac:dyDescent="0.25">
      <c r="B18" s="15"/>
      <c r="C18" s="182"/>
      <c r="D18" s="185"/>
      <c r="E18" s="188"/>
      <c r="F18" s="190"/>
      <c r="G18" s="144" t="s">
        <v>53</v>
      </c>
      <c r="H18" s="67">
        <v>100</v>
      </c>
      <c r="I18" s="31"/>
      <c r="J18" s="8"/>
    </row>
    <row r="19" spans="2:12" ht="54.95" customHeight="1" x14ac:dyDescent="0.25">
      <c r="B19" s="15"/>
      <c r="C19" s="182"/>
      <c r="D19" s="185"/>
      <c r="E19" s="188"/>
      <c r="F19" s="190"/>
      <c r="G19" s="144" t="s">
        <v>54</v>
      </c>
      <c r="H19" s="67">
        <v>80</v>
      </c>
      <c r="I19" s="150" t="s">
        <v>126</v>
      </c>
      <c r="J19" s="8"/>
    </row>
    <row r="20" spans="2:12" ht="50.25" customHeight="1" x14ac:dyDescent="0.25">
      <c r="B20" s="15"/>
      <c r="C20" s="182"/>
      <c r="D20" s="185"/>
      <c r="E20" s="188"/>
      <c r="F20" s="190"/>
      <c r="G20" s="144" t="s">
        <v>120</v>
      </c>
      <c r="H20" s="67">
        <v>100</v>
      </c>
      <c r="I20" s="31"/>
      <c r="J20" s="8"/>
    </row>
    <row r="21" spans="2:12" ht="66" customHeight="1" thickBot="1" x14ac:dyDescent="0.3">
      <c r="B21" s="15"/>
      <c r="C21" s="183"/>
      <c r="D21" s="186"/>
      <c r="E21" s="192"/>
      <c r="F21" s="193"/>
      <c r="G21" s="146" t="s">
        <v>56</v>
      </c>
      <c r="H21" s="72">
        <v>0</v>
      </c>
      <c r="I21" s="151" t="s">
        <v>56</v>
      </c>
      <c r="J21" s="8"/>
    </row>
    <row r="22" spans="2:12" ht="54.95" customHeight="1" x14ac:dyDescent="0.25">
      <c r="B22" s="15"/>
      <c r="C22" s="194" t="s">
        <v>50</v>
      </c>
      <c r="D22" s="184">
        <f>IF(SUM(H22:H29)=0,"",AVERAGE(H22:H29))</f>
        <v>96.25</v>
      </c>
      <c r="E22" s="187" t="s">
        <v>57</v>
      </c>
      <c r="F22" s="189">
        <f>IF(SUM(H22:H27)=0,"",AVERAGE(H22:H27))</f>
        <v>98.333333333333329</v>
      </c>
      <c r="G22" s="139" t="s">
        <v>58</v>
      </c>
      <c r="H22" s="66">
        <v>100</v>
      </c>
      <c r="I22" s="46"/>
      <c r="J22" s="8"/>
    </row>
    <row r="23" spans="2:12" ht="54.95" customHeight="1" x14ac:dyDescent="0.25">
      <c r="B23" s="15"/>
      <c r="C23" s="195"/>
      <c r="D23" s="185"/>
      <c r="E23" s="188"/>
      <c r="F23" s="190"/>
      <c r="G23" s="147" t="s">
        <v>69</v>
      </c>
      <c r="H23" s="67">
        <v>100</v>
      </c>
      <c r="I23" s="31"/>
      <c r="J23" s="8"/>
    </row>
    <row r="24" spans="2:12" ht="54.95" customHeight="1" x14ac:dyDescent="0.25">
      <c r="B24" s="15"/>
      <c r="C24" s="195"/>
      <c r="D24" s="185"/>
      <c r="E24" s="188"/>
      <c r="F24" s="190"/>
      <c r="G24" s="147" t="s">
        <v>59</v>
      </c>
      <c r="H24" s="67">
        <v>100</v>
      </c>
      <c r="I24" s="31"/>
      <c r="J24" s="8"/>
    </row>
    <row r="25" spans="2:12" ht="54.95" customHeight="1" x14ac:dyDescent="0.25">
      <c r="B25" s="15"/>
      <c r="C25" s="195"/>
      <c r="D25" s="185"/>
      <c r="E25" s="188"/>
      <c r="F25" s="190"/>
      <c r="G25" s="147" t="s">
        <v>60</v>
      </c>
      <c r="H25" s="67">
        <v>90</v>
      </c>
      <c r="I25" s="150" t="s">
        <v>125</v>
      </c>
      <c r="J25" s="8"/>
      <c r="K25" s="29"/>
      <c r="L25" s="29"/>
    </row>
    <row r="26" spans="2:12" ht="54.95" customHeight="1" x14ac:dyDescent="0.25">
      <c r="B26" s="15"/>
      <c r="C26" s="195"/>
      <c r="D26" s="185"/>
      <c r="E26" s="188"/>
      <c r="F26" s="190"/>
      <c r="G26" s="147" t="s">
        <v>122</v>
      </c>
      <c r="H26" s="67">
        <v>100</v>
      </c>
      <c r="I26" s="150"/>
      <c r="J26" s="8"/>
      <c r="K26" s="29"/>
      <c r="L26" s="29"/>
    </row>
    <row r="27" spans="2:12" ht="43.5" customHeight="1" x14ac:dyDescent="0.25">
      <c r="B27" s="15"/>
      <c r="C27" s="195"/>
      <c r="D27" s="185"/>
      <c r="E27" s="188"/>
      <c r="F27" s="190"/>
      <c r="G27" s="147" t="s">
        <v>71</v>
      </c>
      <c r="H27" s="141">
        <v>100</v>
      </c>
      <c r="I27" s="140"/>
      <c r="J27" s="8"/>
    </row>
    <row r="28" spans="2:12" ht="79.5" customHeight="1" x14ac:dyDescent="0.25">
      <c r="B28" s="15"/>
      <c r="C28" s="195"/>
      <c r="D28" s="185"/>
      <c r="E28" s="198" t="s">
        <v>70</v>
      </c>
      <c r="F28" s="200">
        <f>IF(SUM(H28:H29)=0,"",AVERAGE(H28:H29))</f>
        <v>90</v>
      </c>
      <c r="G28" s="148" t="s">
        <v>77</v>
      </c>
      <c r="H28" s="142">
        <v>100</v>
      </c>
      <c r="I28" s="152"/>
      <c r="J28" s="8"/>
    </row>
    <row r="29" spans="2:12" ht="47.25" customHeight="1" x14ac:dyDescent="0.25">
      <c r="B29" s="15"/>
      <c r="C29" s="196"/>
      <c r="D29" s="197"/>
      <c r="E29" s="199"/>
      <c r="F29" s="190"/>
      <c r="G29" s="149" t="s">
        <v>121</v>
      </c>
      <c r="H29" s="141">
        <v>80</v>
      </c>
      <c r="I29" s="151" t="s">
        <v>124</v>
      </c>
      <c r="J29" s="8"/>
    </row>
    <row r="30" spans="2:12" ht="8.25" customHeight="1" thickBot="1" x14ac:dyDescent="0.3">
      <c r="B30" s="17"/>
      <c r="C30" s="9"/>
      <c r="D30" s="9"/>
      <c r="E30" s="9"/>
      <c r="F30" s="9"/>
      <c r="G30" s="104"/>
      <c r="H30" s="9"/>
      <c r="I30" s="9"/>
      <c r="J30" s="11"/>
    </row>
    <row r="31" spans="2:12" x14ac:dyDescent="0.25">
      <c r="G31" s="105"/>
    </row>
    <row r="32" spans="2:12" hidden="1" x14ac:dyDescent="0.25">
      <c r="F32" s="30"/>
    </row>
    <row r="40" spans="4:4" hidden="1" x14ac:dyDescent="0.25">
      <c r="D40" s="30"/>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C22:C29"/>
    <mergeCell ref="D22:D29"/>
    <mergeCell ref="E22:E27"/>
    <mergeCell ref="F22:F27"/>
    <mergeCell ref="E28:E29"/>
    <mergeCell ref="F28:F29"/>
    <mergeCell ref="C10:C21"/>
    <mergeCell ref="D10:D21"/>
    <mergeCell ref="E10:E13"/>
    <mergeCell ref="F10:F13"/>
    <mergeCell ref="E14:E15"/>
    <mergeCell ref="F14:F15"/>
    <mergeCell ref="E16:E21"/>
    <mergeCell ref="F16:F21"/>
    <mergeCell ref="D8:D9"/>
    <mergeCell ref="E8:E9"/>
    <mergeCell ref="F8:F9"/>
    <mergeCell ref="G8:G9"/>
    <mergeCell ref="C3:I3"/>
    <mergeCell ref="H8:H9"/>
    <mergeCell ref="I8:I9"/>
    <mergeCell ref="C5:F5"/>
    <mergeCell ref="C6:F6"/>
    <mergeCell ref="G5:I5"/>
    <mergeCell ref="G6:I6"/>
    <mergeCell ref="C8:C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G6:I6 D10:D29">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H10:H29">
    <cfRule type="cellIs" dxfId="9" priority="11" operator="between">
      <formula>81</formula>
      <formula>100</formula>
    </cfRule>
    <cfRule type="cellIs" dxfId="8" priority="12" operator="between">
      <formula>61</formula>
      <formula>80</formula>
    </cfRule>
    <cfRule type="cellIs" dxfId="7" priority="13" operator="between">
      <formula>41</formula>
      <formula>60</formula>
    </cfRule>
    <cfRule type="cellIs" dxfId="6" priority="14" operator="between">
      <formula>21</formula>
      <formula>40</formula>
    </cfRule>
    <cfRule type="cellIs" dxfId="5" priority="15" operator="between">
      <formula>1</formula>
      <formula>20</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29">
      <formula1>0</formula1>
      <formula2>100</formula2>
    </dataValidation>
    <dataValidation type="time" allowBlank="1" showInputMessage="1" showErrorMessage="1" error="ERROR. NO DEBE DILIGENCIAR ESTA CELDA" sqref="F10:F29">
      <formula1>0.25</formula1>
      <formula2>0.333333333333333</formula2>
    </dataValidation>
    <dataValidation type="whole" operator="greaterThanOrEqual" allowBlank="1" showInputMessage="1" showErrorMessage="1" error="ERROR. NO DEBE DILIGENCIAR ESTA CELDA" sqref="D10:D29">
      <formula1>1E+27</formula1>
    </dataValidation>
    <dataValidation type="whole" allowBlank="1" showInputMessage="1" showErrorMessage="1" error="ERROR. NO DEBE DILIGENCIAR ESTA CELDA" sqref="G6:I6">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topLeftCell="A5" zoomScale="90" zoomScaleNormal="90" workbookViewId="0">
      <selection activeCell="C3" sqref="C3:T3"/>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1.2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29.25" customHeight="1" x14ac:dyDescent="0.2">
      <c r="B3" s="36"/>
      <c r="C3" s="165" t="s">
        <v>66</v>
      </c>
      <c r="D3" s="166"/>
      <c r="E3" s="166"/>
      <c r="F3" s="166"/>
      <c r="G3" s="166"/>
      <c r="H3" s="166"/>
      <c r="I3" s="166"/>
      <c r="J3" s="166"/>
      <c r="K3" s="166"/>
      <c r="L3" s="166"/>
      <c r="M3" s="166"/>
      <c r="N3" s="166"/>
      <c r="O3" s="166"/>
      <c r="P3" s="166"/>
      <c r="Q3" s="166"/>
      <c r="R3" s="166"/>
      <c r="S3" s="166"/>
      <c r="T3" s="166"/>
      <c r="U3" s="37"/>
    </row>
    <row r="4" spans="2:21" ht="6.75" customHeight="1" x14ac:dyDescent="0.2">
      <c r="B4" s="36"/>
      <c r="U4" s="37"/>
    </row>
    <row r="5" spans="2:21" x14ac:dyDescent="0.2">
      <c r="B5" s="36"/>
      <c r="U5" s="37"/>
    </row>
    <row r="6" spans="2:21" ht="18" customHeight="1" x14ac:dyDescent="0.25">
      <c r="B6" s="36"/>
      <c r="C6" s="137" t="s">
        <v>40</v>
      </c>
      <c r="D6" s="64"/>
      <c r="E6" s="64"/>
      <c r="F6" s="64"/>
      <c r="G6" s="64"/>
      <c r="H6" s="64"/>
      <c r="I6" s="64"/>
      <c r="J6" s="64"/>
      <c r="K6" s="64"/>
      <c r="L6" s="64"/>
      <c r="M6" s="64"/>
      <c r="N6" s="64"/>
      <c r="O6" s="64"/>
      <c r="P6" s="64"/>
      <c r="Q6" s="64"/>
      <c r="R6" s="64"/>
      <c r="S6" s="64"/>
      <c r="T6" s="64"/>
      <c r="U6" s="37"/>
    </row>
    <row r="7" spans="2:21" x14ac:dyDescent="0.2">
      <c r="B7" s="36"/>
      <c r="U7" s="37"/>
    </row>
    <row r="8" spans="2:21" x14ac:dyDescent="0.2">
      <c r="B8" s="36"/>
      <c r="U8" s="37"/>
    </row>
    <row r="9" spans="2:21" x14ac:dyDescent="0.2">
      <c r="B9" s="36"/>
      <c r="U9" s="37"/>
    </row>
    <row r="10" spans="2:21" x14ac:dyDescent="0.2">
      <c r="B10" s="36"/>
      <c r="U10" s="37"/>
    </row>
    <row r="11" spans="2:21" x14ac:dyDescent="0.2">
      <c r="B11" s="36"/>
      <c r="J11" s="35" t="s">
        <v>12</v>
      </c>
      <c r="K11" s="35" t="s">
        <v>11</v>
      </c>
      <c r="U11" s="37"/>
    </row>
    <row r="12" spans="2:21" x14ac:dyDescent="0.2">
      <c r="B12" s="36"/>
      <c r="I12" s="35" t="str">
        <f>+Inicio!C5</f>
        <v>CÓDIGO DE INTEGRIDAD</v>
      </c>
      <c r="J12" s="35">
        <v>100</v>
      </c>
      <c r="K12" s="38">
        <f>+Autodiagnóstico!G6</f>
        <v>92.5</v>
      </c>
      <c r="U12" s="37"/>
    </row>
    <row r="13" spans="2:21" x14ac:dyDescent="0.2">
      <c r="B13" s="36"/>
      <c r="U13" s="37"/>
    </row>
    <row r="14" spans="2:21" x14ac:dyDescent="0.2">
      <c r="B14" s="36"/>
      <c r="U14" s="37"/>
    </row>
    <row r="15" spans="2:21" x14ac:dyDescent="0.2">
      <c r="B15" s="36"/>
      <c r="U15" s="37"/>
    </row>
    <row r="16" spans="2:21" x14ac:dyDescent="0.2">
      <c r="B16" s="36"/>
      <c r="U16" s="37"/>
    </row>
    <row r="17" spans="2:21" x14ac:dyDescent="0.2">
      <c r="B17" s="36"/>
      <c r="U17" s="37"/>
    </row>
    <row r="18" spans="2:21" x14ac:dyDescent="0.2">
      <c r="B18" s="36"/>
      <c r="U18" s="37"/>
    </row>
    <row r="19" spans="2:21" x14ac:dyDescent="0.2">
      <c r="B19" s="36"/>
      <c r="U19" s="37"/>
    </row>
    <row r="20" spans="2:21" x14ac:dyDescent="0.2">
      <c r="B20" s="36"/>
      <c r="U20" s="37"/>
    </row>
    <row r="21" spans="2:21" x14ac:dyDescent="0.2">
      <c r="B21" s="36"/>
      <c r="U21" s="37"/>
    </row>
    <row r="22" spans="2:21" x14ac:dyDescent="0.2">
      <c r="B22" s="36"/>
      <c r="U22" s="37"/>
    </row>
    <row r="23" spans="2:21" x14ac:dyDescent="0.2">
      <c r="B23" s="36"/>
      <c r="U23" s="37"/>
    </row>
    <row r="24" spans="2:21" x14ac:dyDescent="0.2">
      <c r="B24" s="36"/>
      <c r="U24" s="37"/>
    </row>
    <row r="25" spans="2:21" x14ac:dyDescent="0.2">
      <c r="B25" s="36"/>
      <c r="U25" s="37"/>
    </row>
    <row r="26" spans="2:21" x14ac:dyDescent="0.2">
      <c r="B26" s="36"/>
      <c r="U26" s="37"/>
    </row>
    <row r="27" spans="2:21" x14ac:dyDescent="0.2">
      <c r="B27" s="36"/>
      <c r="U27" s="37"/>
    </row>
    <row r="28" spans="2:21" ht="18" customHeight="1" x14ac:dyDescent="0.25">
      <c r="B28" s="36"/>
      <c r="C28" s="137" t="s">
        <v>94</v>
      </c>
      <c r="D28" s="64"/>
      <c r="E28" s="64"/>
      <c r="F28" s="64"/>
      <c r="G28" s="64"/>
      <c r="H28" s="64"/>
      <c r="I28" s="64"/>
      <c r="J28" s="64"/>
      <c r="K28" s="64"/>
      <c r="L28" s="64"/>
      <c r="M28" s="64"/>
      <c r="N28" s="64"/>
      <c r="O28" s="64"/>
      <c r="P28" s="64"/>
      <c r="Q28" s="64"/>
      <c r="R28" s="64"/>
      <c r="S28" s="64"/>
      <c r="T28" s="64"/>
      <c r="U28" s="37"/>
    </row>
    <row r="29" spans="2:21" x14ac:dyDescent="0.2">
      <c r="B29" s="36"/>
      <c r="U29" s="37"/>
    </row>
    <row r="30" spans="2:21" x14ac:dyDescent="0.2">
      <c r="B30" s="36"/>
      <c r="U30" s="37"/>
    </row>
    <row r="31" spans="2:21" x14ac:dyDescent="0.2">
      <c r="B31" s="36"/>
      <c r="U31" s="37"/>
    </row>
    <row r="32" spans="2:21" x14ac:dyDescent="0.2">
      <c r="B32" s="36"/>
      <c r="U32" s="37"/>
    </row>
    <row r="33" spans="2:21" x14ac:dyDescent="0.2">
      <c r="B33" s="36"/>
      <c r="J33" s="35" t="s">
        <v>7</v>
      </c>
      <c r="K33" s="35" t="s">
        <v>8</v>
      </c>
      <c r="L33" s="35" t="s">
        <v>2</v>
      </c>
      <c r="U33" s="37"/>
    </row>
    <row r="34" spans="2:21" x14ac:dyDescent="0.2">
      <c r="B34" s="36"/>
      <c r="J34" s="35" t="str">
        <f>+Autodiagnóstico!C10</f>
        <v>Condiciones institucionales idóneas para la implementación y gestión del Código de Integridad</v>
      </c>
      <c r="K34" s="35">
        <v>100</v>
      </c>
      <c r="L34" s="38">
        <f>+Autodiagnóstico!D10</f>
        <v>90</v>
      </c>
      <c r="U34" s="37"/>
    </row>
    <row r="35" spans="2:21" x14ac:dyDescent="0.2">
      <c r="B35" s="36"/>
      <c r="J35" s="35" t="str">
        <f>+Autodiagnóstico!C22</f>
        <v>Promoción de la gestión del Código de Integridad</v>
      </c>
      <c r="K35" s="35">
        <v>100</v>
      </c>
      <c r="L35" s="38">
        <f>+Autodiagnóstico!D22</f>
        <v>96.25</v>
      </c>
      <c r="U35" s="37"/>
    </row>
    <row r="36" spans="2:21" x14ac:dyDescent="0.2">
      <c r="B36" s="36"/>
      <c r="U36" s="37"/>
    </row>
    <row r="37" spans="2:21" x14ac:dyDescent="0.2">
      <c r="B37" s="36"/>
      <c r="U37" s="37"/>
    </row>
    <row r="38" spans="2:21" x14ac:dyDescent="0.2">
      <c r="B38" s="36"/>
      <c r="U38" s="37"/>
    </row>
    <row r="39" spans="2:21" x14ac:dyDescent="0.2">
      <c r="B39" s="36"/>
      <c r="U39" s="37"/>
    </row>
    <row r="40" spans="2:21" x14ac:dyDescent="0.2">
      <c r="B40" s="36"/>
      <c r="U40" s="37"/>
    </row>
    <row r="41" spans="2:21" x14ac:dyDescent="0.2">
      <c r="B41" s="36"/>
      <c r="U41" s="37"/>
    </row>
    <row r="42" spans="2:21" x14ac:dyDescent="0.2">
      <c r="B42" s="36"/>
      <c r="U42" s="37"/>
    </row>
    <row r="43" spans="2:21" x14ac:dyDescent="0.2">
      <c r="B43" s="36"/>
      <c r="U43" s="37"/>
    </row>
    <row r="44" spans="2:21" x14ac:dyDescent="0.2">
      <c r="B44" s="36"/>
      <c r="U44" s="37"/>
    </row>
    <row r="45" spans="2:21" x14ac:dyDescent="0.2">
      <c r="B45" s="36"/>
      <c r="U45" s="37"/>
    </row>
    <row r="46" spans="2:21" x14ac:dyDescent="0.2">
      <c r="B46" s="36"/>
      <c r="U46" s="37"/>
    </row>
    <row r="47" spans="2:21" x14ac:dyDescent="0.2">
      <c r="B47" s="36"/>
      <c r="U47" s="37"/>
    </row>
    <row r="48" spans="2:21" x14ac:dyDescent="0.2">
      <c r="B48" s="36"/>
      <c r="U48" s="37"/>
    </row>
    <row r="49" spans="2:21" x14ac:dyDescent="0.2">
      <c r="B49" s="36"/>
      <c r="U49" s="37"/>
    </row>
    <row r="50" spans="2:21" x14ac:dyDescent="0.2">
      <c r="B50" s="36"/>
      <c r="U50" s="37"/>
    </row>
    <row r="51" spans="2:21" ht="18" customHeight="1" x14ac:dyDescent="0.25">
      <c r="B51" s="36"/>
      <c r="C51" s="137" t="s">
        <v>33</v>
      </c>
      <c r="D51" s="64"/>
      <c r="E51" s="64"/>
      <c r="F51" s="64"/>
      <c r="G51" s="64"/>
      <c r="H51" s="64"/>
      <c r="I51" s="64"/>
      <c r="J51" s="64"/>
      <c r="K51" s="64"/>
      <c r="L51" s="64"/>
      <c r="M51" s="64"/>
      <c r="N51" s="64"/>
      <c r="O51" s="64"/>
      <c r="P51" s="64"/>
      <c r="Q51" s="64"/>
      <c r="R51" s="64"/>
      <c r="S51" s="64"/>
      <c r="T51" s="64"/>
      <c r="U51" s="37"/>
    </row>
    <row r="52" spans="2:21" x14ac:dyDescent="0.2">
      <c r="B52" s="36"/>
      <c r="U52" s="37"/>
    </row>
    <row r="53" spans="2:21" x14ac:dyDescent="0.2">
      <c r="B53" s="36"/>
      <c r="K53" s="201" t="s">
        <v>95</v>
      </c>
      <c r="L53" s="201"/>
      <c r="M53" s="201"/>
      <c r="N53" s="201"/>
      <c r="U53" s="37"/>
    </row>
    <row r="54" spans="2:21" ht="15" x14ac:dyDescent="0.25">
      <c r="B54" s="36"/>
      <c r="I54" s="65" t="str">
        <f>+Autodiagnóstico!C10</f>
        <v>Condiciones institucionales idóneas para la implementación y gestión del Código de Integridad</v>
      </c>
      <c r="U54" s="37"/>
    </row>
    <row r="55" spans="2:21" x14ac:dyDescent="0.2">
      <c r="B55" s="36"/>
      <c r="U55" s="37"/>
    </row>
    <row r="56" spans="2:21" x14ac:dyDescent="0.2">
      <c r="B56" s="36"/>
      <c r="K56" s="35" t="s">
        <v>24</v>
      </c>
      <c r="L56" s="35" t="s">
        <v>12</v>
      </c>
      <c r="M56" s="35" t="s">
        <v>11</v>
      </c>
      <c r="U56" s="37"/>
    </row>
    <row r="57" spans="2:21" x14ac:dyDescent="0.2">
      <c r="B57" s="36"/>
      <c r="K57" s="35" t="s">
        <v>96</v>
      </c>
      <c r="L57" s="35">
        <v>100</v>
      </c>
      <c r="M57" s="38">
        <f>+Autodiagnóstico!F10</f>
        <v>100</v>
      </c>
      <c r="U57" s="37"/>
    </row>
    <row r="58" spans="2:21" x14ac:dyDescent="0.2">
      <c r="B58" s="36"/>
      <c r="K58" s="35" t="s">
        <v>97</v>
      </c>
      <c r="L58" s="35">
        <v>100</v>
      </c>
      <c r="M58" s="38">
        <f>+Autodiagnóstico!F14</f>
        <v>100</v>
      </c>
      <c r="U58" s="37"/>
    </row>
    <row r="59" spans="2:21" x14ac:dyDescent="0.2">
      <c r="B59" s="36"/>
      <c r="K59" s="35" t="s">
        <v>98</v>
      </c>
      <c r="L59" s="35">
        <v>100</v>
      </c>
      <c r="M59" s="38">
        <f>+Autodiagnóstico!F16</f>
        <v>80</v>
      </c>
      <c r="U59" s="37"/>
    </row>
    <row r="60" spans="2:21" x14ac:dyDescent="0.2">
      <c r="B60" s="36"/>
      <c r="K60" s="38"/>
      <c r="U60" s="37"/>
    </row>
    <row r="61" spans="2:21" x14ac:dyDescent="0.2">
      <c r="B61" s="36"/>
      <c r="U61" s="37"/>
    </row>
    <row r="62" spans="2:21" x14ac:dyDescent="0.2">
      <c r="B62" s="36"/>
      <c r="U62" s="37"/>
    </row>
    <row r="63" spans="2:21" x14ac:dyDescent="0.2">
      <c r="B63" s="36"/>
      <c r="U63" s="37"/>
    </row>
    <row r="64" spans="2:21" x14ac:dyDescent="0.2">
      <c r="B64" s="36"/>
      <c r="U64" s="37"/>
    </row>
    <row r="65" spans="2:21" x14ac:dyDescent="0.2">
      <c r="B65" s="36"/>
      <c r="U65" s="37"/>
    </row>
    <row r="66" spans="2:21" x14ac:dyDescent="0.2">
      <c r="B66" s="36"/>
      <c r="U66" s="37"/>
    </row>
    <row r="67" spans="2:21" x14ac:dyDescent="0.2">
      <c r="B67" s="36"/>
      <c r="U67" s="37"/>
    </row>
    <row r="68" spans="2:21" x14ac:dyDescent="0.2">
      <c r="B68" s="36"/>
      <c r="U68" s="37"/>
    </row>
    <row r="69" spans="2:21" x14ac:dyDescent="0.2">
      <c r="B69" s="36"/>
      <c r="U69" s="37"/>
    </row>
    <row r="70" spans="2:21" x14ac:dyDescent="0.2">
      <c r="B70" s="36"/>
      <c r="U70" s="37"/>
    </row>
    <row r="71" spans="2:21" x14ac:dyDescent="0.2">
      <c r="B71" s="36"/>
      <c r="U71" s="37"/>
    </row>
    <row r="72" spans="2:21" x14ac:dyDescent="0.2">
      <c r="B72" s="36"/>
      <c r="U72" s="37"/>
    </row>
    <row r="73" spans="2:21" x14ac:dyDescent="0.2">
      <c r="B73" s="36"/>
      <c r="U73" s="37"/>
    </row>
    <row r="74" spans="2:21" x14ac:dyDescent="0.2">
      <c r="B74" s="36"/>
      <c r="U74" s="37"/>
    </row>
    <row r="75" spans="2:21" x14ac:dyDescent="0.2">
      <c r="B75" s="36"/>
      <c r="U75" s="37"/>
    </row>
    <row r="76" spans="2:21" x14ac:dyDescent="0.2">
      <c r="B76" s="36"/>
      <c r="U76" s="37"/>
    </row>
    <row r="77" spans="2:21" x14ac:dyDescent="0.2">
      <c r="B77" s="36"/>
      <c r="K77" s="201" t="s">
        <v>99</v>
      </c>
      <c r="L77" s="201"/>
      <c r="M77" s="201"/>
      <c r="N77" s="201"/>
      <c r="U77" s="37"/>
    </row>
    <row r="78" spans="2:21" ht="15" x14ac:dyDescent="0.25">
      <c r="B78" s="36"/>
      <c r="K78" s="65" t="str">
        <f>+Autodiagnóstico!C22</f>
        <v>Promoción de la gestión del Código de Integridad</v>
      </c>
      <c r="U78" s="37"/>
    </row>
    <row r="79" spans="2:21" x14ac:dyDescent="0.2">
      <c r="B79" s="36"/>
      <c r="D79" s="48"/>
      <c r="J79" s="35" t="s">
        <v>24</v>
      </c>
      <c r="K79" s="35" t="s">
        <v>12</v>
      </c>
      <c r="L79" s="35" t="s">
        <v>11</v>
      </c>
      <c r="U79" s="37"/>
    </row>
    <row r="80" spans="2:21" x14ac:dyDescent="0.2">
      <c r="B80" s="36"/>
      <c r="J80" s="35" t="str">
        <f>+Autodiagnóstico!E22</f>
        <v>Ejecutar el Plan de gestión del Código de integridad</v>
      </c>
      <c r="K80" s="35">
        <v>100</v>
      </c>
      <c r="L80" s="38">
        <f>+Autodiagnóstico!F22</f>
        <v>98.333333333333329</v>
      </c>
      <c r="U80" s="37"/>
    </row>
    <row r="81" spans="2:21" x14ac:dyDescent="0.2">
      <c r="B81" s="36"/>
      <c r="J81" s="35" t="str">
        <f>+Autodiagnóstico!E28</f>
        <v>Evaluación de Resultados de la implementación del Código de Integridad</v>
      </c>
      <c r="K81" s="35">
        <v>100</v>
      </c>
      <c r="L81" s="38">
        <f>+Autodiagnóstico!F28</f>
        <v>90</v>
      </c>
      <c r="U81" s="37"/>
    </row>
    <row r="82" spans="2:21" x14ac:dyDescent="0.2">
      <c r="B82" s="36"/>
      <c r="U82" s="37"/>
    </row>
    <row r="83" spans="2:21" x14ac:dyDescent="0.2">
      <c r="B83" s="36"/>
      <c r="U83" s="37"/>
    </row>
    <row r="84" spans="2:21" x14ac:dyDescent="0.2">
      <c r="B84" s="36"/>
      <c r="U84" s="37"/>
    </row>
    <row r="85" spans="2:21" x14ac:dyDescent="0.2">
      <c r="B85" s="36"/>
      <c r="U85" s="37"/>
    </row>
    <row r="86" spans="2:21" x14ac:dyDescent="0.2">
      <c r="B86" s="36"/>
      <c r="U86" s="37"/>
    </row>
    <row r="87" spans="2:21" x14ac:dyDescent="0.2">
      <c r="B87" s="36"/>
      <c r="U87" s="37"/>
    </row>
    <row r="88" spans="2:21" x14ac:dyDescent="0.2">
      <c r="B88" s="36"/>
      <c r="U88" s="37"/>
    </row>
    <row r="89" spans="2:21" x14ac:dyDescent="0.2">
      <c r="B89" s="36"/>
      <c r="U89" s="37"/>
    </row>
    <row r="90" spans="2:21" x14ac:dyDescent="0.2">
      <c r="B90" s="36"/>
      <c r="U90" s="37"/>
    </row>
    <row r="91" spans="2:21" x14ac:dyDescent="0.2">
      <c r="B91" s="36"/>
      <c r="U91" s="37"/>
    </row>
    <row r="92" spans="2:21" x14ac:dyDescent="0.2">
      <c r="B92" s="36"/>
      <c r="U92" s="37"/>
    </row>
    <row r="93" spans="2:21" x14ac:dyDescent="0.2">
      <c r="B93" s="36"/>
      <c r="U93" s="37"/>
    </row>
    <row r="94" spans="2:21" x14ac:dyDescent="0.2">
      <c r="B94" s="36"/>
      <c r="U94" s="37"/>
    </row>
    <row r="95" spans="2:21" x14ac:dyDescent="0.2">
      <c r="B95" s="36"/>
      <c r="U95" s="37"/>
    </row>
    <row r="96" spans="2:21" x14ac:dyDescent="0.2">
      <c r="B96" s="36"/>
      <c r="U96" s="37"/>
    </row>
    <row r="97" spans="2:21" x14ac:dyDescent="0.2">
      <c r="B97" s="36"/>
      <c r="U97" s="37"/>
    </row>
    <row r="98" spans="2:21" ht="15" thickBot="1" x14ac:dyDescent="0.25">
      <c r="B98" s="39"/>
      <c r="C98" s="40"/>
      <c r="D98" s="40"/>
      <c r="E98" s="40"/>
      <c r="F98" s="40"/>
      <c r="G98" s="40"/>
      <c r="H98" s="40"/>
      <c r="I98" s="40"/>
      <c r="J98" s="40"/>
      <c r="K98" s="40"/>
      <c r="L98" s="40"/>
      <c r="M98" s="40"/>
      <c r="N98" s="40"/>
      <c r="O98" s="40"/>
      <c r="P98" s="40"/>
      <c r="Q98" s="40"/>
      <c r="R98" s="40"/>
      <c r="S98" s="40"/>
      <c r="T98" s="40"/>
      <c r="U98" s="41"/>
    </row>
    <row r="99" spans="2:21" x14ac:dyDescent="0.2"/>
    <row r="100" spans="2:21" x14ac:dyDescent="0.2"/>
    <row r="101" spans="2:21" x14ac:dyDescent="0.2"/>
    <row r="102" spans="2:21" x14ac:dyDescent="0.2">
      <c r="C102" s="42"/>
      <c r="D102" s="43"/>
      <c r="E102" s="43"/>
      <c r="F102" s="43"/>
      <c r="O102" s="44"/>
      <c r="P102" s="45"/>
    </row>
    <row r="103" spans="2:21" x14ac:dyDescent="0.2">
      <c r="O103" s="44"/>
      <c r="P103" s="45"/>
    </row>
    <row r="104" spans="2:21" x14ac:dyDescent="0.2">
      <c r="O104" s="44"/>
      <c r="P104" s="45"/>
    </row>
    <row r="105" spans="2:21" x14ac:dyDescent="0.2"/>
    <row r="106" spans="2:21" ht="18" x14ac:dyDescent="0.25">
      <c r="K106" s="202" t="s">
        <v>31</v>
      </c>
      <c r="L106" s="202"/>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4"/>
  <sheetViews>
    <sheetView showGridLines="0" topLeftCell="E4" zoomScale="80" zoomScaleNormal="80" workbookViewId="0">
      <selection activeCell="L5" sqref="L5:L6"/>
    </sheetView>
  </sheetViews>
  <sheetFormatPr baseColWidth="10" defaultColWidth="0" defaultRowHeight="14.25" zeroHeight="1" x14ac:dyDescent="0.25"/>
  <cols>
    <col min="1" max="1" width="1.7109375" style="1" customWidth="1"/>
    <col min="2" max="2" width="1.5703125" style="1" customWidth="1"/>
    <col min="3" max="3" width="21.5703125" style="1" customWidth="1"/>
    <col min="4" max="4" width="34" style="1" customWidth="1"/>
    <col min="5" max="5" width="48.28515625" style="1" customWidth="1"/>
    <col min="6" max="6" width="15.5703125" style="3"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18"/>
      <c r="C2" s="19"/>
      <c r="D2" s="19"/>
      <c r="E2" s="19"/>
      <c r="F2" s="20"/>
      <c r="G2" s="19"/>
      <c r="H2" s="19"/>
      <c r="I2" s="19"/>
      <c r="J2" s="19"/>
      <c r="K2" s="19"/>
      <c r="L2" s="19"/>
      <c r="M2" s="21"/>
    </row>
    <row r="3" spans="2:13" ht="32.25" customHeight="1" x14ac:dyDescent="0.25">
      <c r="B3" s="22"/>
      <c r="C3" s="165" t="s">
        <v>102</v>
      </c>
      <c r="D3" s="166"/>
      <c r="E3" s="166"/>
      <c r="F3" s="166"/>
      <c r="G3" s="166"/>
      <c r="H3" s="166"/>
      <c r="I3" s="166"/>
      <c r="J3" s="166"/>
      <c r="K3" s="166"/>
      <c r="L3" s="166"/>
      <c r="M3" s="23"/>
    </row>
    <row r="4" spans="2:13" ht="12" customHeight="1" thickBot="1" x14ac:dyDescent="0.3">
      <c r="B4" s="22"/>
      <c r="M4" s="23"/>
    </row>
    <row r="5" spans="2:13" ht="32.25" customHeight="1" x14ac:dyDescent="0.25">
      <c r="B5" s="22"/>
      <c r="C5" s="216" t="s">
        <v>92</v>
      </c>
      <c r="D5" s="211" t="s">
        <v>41</v>
      </c>
      <c r="E5" s="211" t="s">
        <v>3</v>
      </c>
      <c r="F5" s="211" t="s">
        <v>30</v>
      </c>
      <c r="G5" s="226" t="s">
        <v>0</v>
      </c>
      <c r="H5" s="226" t="s">
        <v>1</v>
      </c>
      <c r="I5" s="224" t="s">
        <v>100</v>
      </c>
      <c r="J5" s="220" t="s">
        <v>42</v>
      </c>
      <c r="K5" s="222" t="s">
        <v>43</v>
      </c>
      <c r="L5" s="218" t="s">
        <v>44</v>
      </c>
      <c r="M5" s="23"/>
    </row>
    <row r="6" spans="2:13" ht="36" customHeight="1" thickBot="1" x14ac:dyDescent="0.3">
      <c r="B6" s="24"/>
      <c r="C6" s="217"/>
      <c r="D6" s="212"/>
      <c r="E6" s="212"/>
      <c r="F6" s="212"/>
      <c r="G6" s="227"/>
      <c r="H6" s="227"/>
      <c r="I6" s="225"/>
      <c r="J6" s="221"/>
      <c r="K6" s="223"/>
      <c r="L6" s="219"/>
      <c r="M6" s="23"/>
    </row>
    <row r="7" spans="2:13" ht="50.25" customHeight="1" x14ac:dyDescent="0.25">
      <c r="B7" s="213"/>
      <c r="C7" s="208" t="str">
        <f>+Autodiagnóstico!C10</f>
        <v>Condiciones institucionales idóneas para la implementación y gestión del Código de Integridad</v>
      </c>
      <c r="D7" s="205" t="str">
        <f>+Autodiagnóstico!E10</f>
        <v>Realizar el diagnóstico del estado actual de la entidad en temas de integridad</v>
      </c>
      <c r="E7" s="106" t="str">
        <f>+Autodiagnóstico!G10</f>
        <v>A partir de los resultados de FURAG, identificar y documentar las debilidades y fortalezas de la  implementación del Código de Integridad.</v>
      </c>
      <c r="F7" s="76">
        <f>+Autodiagnóstico!H10</f>
        <v>100</v>
      </c>
      <c r="G7" s="114" t="s">
        <v>61</v>
      </c>
      <c r="H7" s="114" t="s">
        <v>73</v>
      </c>
      <c r="I7" s="114" t="s">
        <v>72</v>
      </c>
      <c r="J7" s="95"/>
      <c r="K7" s="96"/>
      <c r="L7" s="94"/>
      <c r="M7" s="23"/>
    </row>
    <row r="8" spans="2:13" ht="58.5" customHeight="1" x14ac:dyDescent="0.25">
      <c r="B8" s="213"/>
      <c r="C8" s="209"/>
      <c r="D8" s="206"/>
      <c r="E8" s="117" t="str">
        <f>+Autodiagnóstico!G11</f>
        <v>Dianosticar, a través de encuestas, entrevistas o grupos de intercambio, si los servidores de la entidad han apropiado los valores del código de integridad.</v>
      </c>
      <c r="F8" s="73">
        <f>+Autodiagnóstico!H11</f>
        <v>100</v>
      </c>
      <c r="G8" s="110" t="s">
        <v>61</v>
      </c>
      <c r="H8" s="110" t="s">
        <v>73</v>
      </c>
      <c r="I8" s="110" t="s">
        <v>72</v>
      </c>
      <c r="J8" s="82"/>
      <c r="K8" s="83"/>
      <c r="L8" s="81"/>
      <c r="M8" s="23"/>
    </row>
    <row r="9" spans="2:13" ht="50.25" customHeight="1" x14ac:dyDescent="0.25">
      <c r="B9" s="213"/>
      <c r="C9" s="209"/>
      <c r="D9" s="206"/>
      <c r="E9" s="117" t="str">
        <f>+Autodiagnóstico!G12</f>
        <v>Diagnosticar si las estrategias de comunicación que empleó la entidad para promover el Código de Integridad son idóneas.</v>
      </c>
      <c r="F9" s="73">
        <f>+Autodiagnóstico!H12</f>
        <v>100</v>
      </c>
      <c r="G9" s="110" t="s">
        <v>61</v>
      </c>
      <c r="H9" s="110" t="s">
        <v>73</v>
      </c>
      <c r="I9" s="110" t="s">
        <v>72</v>
      </c>
      <c r="J9" s="82"/>
      <c r="K9" s="83"/>
      <c r="L9" s="81"/>
      <c r="M9" s="23"/>
    </row>
    <row r="10" spans="2:13" ht="43.5" customHeight="1" x14ac:dyDescent="0.25">
      <c r="B10" s="213"/>
      <c r="C10" s="209"/>
      <c r="D10" s="215"/>
      <c r="E10" s="118" t="str">
        <f>+Autodiagnóstico!G13</f>
        <v>Socializar los resultados  obtenidos en el periodo anterior sobre la implementación del Código de Integridad.</v>
      </c>
      <c r="F10" s="97">
        <f>+Autodiagnóstico!H13</f>
        <v>100</v>
      </c>
      <c r="G10" s="111" t="s">
        <v>61</v>
      </c>
      <c r="H10" s="111" t="s">
        <v>73</v>
      </c>
      <c r="I10" s="111" t="s">
        <v>63</v>
      </c>
      <c r="J10" s="99"/>
      <c r="K10" s="100"/>
      <c r="L10" s="98"/>
      <c r="M10" s="23"/>
    </row>
    <row r="11" spans="2:13" ht="63" customHeight="1" x14ac:dyDescent="0.25">
      <c r="B11" s="213"/>
      <c r="C11" s="209"/>
      <c r="D11" s="203" t="str">
        <f>+Autodiagnóstico!E14</f>
        <v xml:space="preserve">Plan de mejora en la implementación del Código de Integridad. 
 Paso 1.Generar espacios de retroalimentación que permitan recolectar ideas que ayuden a mejorar la implementación del Código de Integridad.  
</v>
      </c>
      <c r="E11" s="107" t="str">
        <f>+Autodiagnóstico!G14</f>
        <v>Determinar el alcance de las estrategias de implementación del Código de Integridad, para establecer actividades concretas que mejoren la apropiación y/o adaptación al Código.</v>
      </c>
      <c r="F11" s="74">
        <f>+Autodiagnóstico!H14</f>
        <v>100</v>
      </c>
      <c r="G11" s="112" t="s">
        <v>61</v>
      </c>
      <c r="H11" s="112" t="s">
        <v>73</v>
      </c>
      <c r="I11" s="112" t="s">
        <v>63</v>
      </c>
      <c r="J11" s="102"/>
      <c r="K11" s="103"/>
      <c r="L11" s="101"/>
      <c r="M11" s="23"/>
    </row>
    <row r="12" spans="2:13" ht="87" customHeight="1" x14ac:dyDescent="0.25">
      <c r="B12" s="213"/>
      <c r="C12" s="209"/>
      <c r="D12" s="204"/>
      <c r="E12" s="119"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77">
        <f>+Autodiagnóstico!H15</f>
        <v>100</v>
      </c>
      <c r="G12" s="113" t="s">
        <v>62</v>
      </c>
      <c r="H12" s="113" t="s">
        <v>73</v>
      </c>
      <c r="I12" s="113" t="s">
        <v>63</v>
      </c>
      <c r="J12" s="91"/>
      <c r="K12" s="92"/>
      <c r="L12" s="90"/>
      <c r="M12" s="23"/>
    </row>
    <row r="13" spans="2:13" ht="38.25" x14ac:dyDescent="0.25">
      <c r="B13" s="213"/>
      <c r="C13" s="209"/>
      <c r="D13" s="205" t="str">
        <f>+Autodiagnóstico!E16</f>
        <v>Plan de mejora en la  implementación del Código de Integridad.  
 Paso 2. Fomentar los mecanismos de sensibilización, inducción, reinducción y afianzamiento de los contenidos del Código de Integridad.</v>
      </c>
      <c r="E13" s="106" t="str">
        <f>+Autodiagnóstico!G16</f>
        <v>Definir los  canales  y las metodologías que se emplearán  para desarrollar  las actividades de implementación del Código de Integridad.</v>
      </c>
      <c r="F13" s="76">
        <f>+Autodiagnóstico!H16</f>
        <v>100</v>
      </c>
      <c r="G13" s="114" t="s">
        <v>62</v>
      </c>
      <c r="H13" s="114" t="s">
        <v>73</v>
      </c>
      <c r="I13" s="114" t="s">
        <v>63</v>
      </c>
      <c r="J13" s="95"/>
      <c r="K13" s="96"/>
      <c r="L13" s="94"/>
      <c r="M13" s="23"/>
    </row>
    <row r="14" spans="2:13" ht="40.5" customHeight="1" x14ac:dyDescent="0.25">
      <c r="B14" s="213"/>
      <c r="C14" s="209"/>
      <c r="D14" s="206"/>
      <c r="E14" s="117" t="str">
        <f>+Autodiagnóstico!G17</f>
        <v xml:space="preserve">Definir las estrategias para la inducción o reinducción de los servidores públicos con el propósito de afianzar las temáticas del Código de integridad. </v>
      </c>
      <c r="F14" s="73">
        <f>+Autodiagnóstico!H17</f>
        <v>100</v>
      </c>
      <c r="G14" s="110" t="s">
        <v>61</v>
      </c>
      <c r="H14" s="110" t="s">
        <v>73</v>
      </c>
      <c r="I14" s="110" t="s">
        <v>63</v>
      </c>
      <c r="J14" s="82"/>
      <c r="K14" s="83"/>
      <c r="L14" s="81"/>
      <c r="M14" s="23"/>
    </row>
    <row r="15" spans="2:13" ht="38.25" x14ac:dyDescent="0.25">
      <c r="B15" s="213"/>
      <c r="C15" s="209"/>
      <c r="D15" s="206"/>
      <c r="E15" s="117" t="str">
        <f>+Autodiagnóstico!G18</f>
        <v>Definir el presupuesto asociado a las actividades que se implementarán en la entidad para promover el Código de Integridad</v>
      </c>
      <c r="F15" s="73">
        <f>+Autodiagnóstico!H18</f>
        <v>100</v>
      </c>
      <c r="G15" s="110" t="s">
        <v>61</v>
      </c>
      <c r="H15" s="110" t="s">
        <v>73</v>
      </c>
      <c r="I15" s="110" t="s">
        <v>63</v>
      </c>
      <c r="J15" s="82"/>
      <c r="K15" s="83"/>
      <c r="L15" s="81"/>
      <c r="M15" s="23"/>
    </row>
    <row r="16" spans="2:13" ht="43.5" customHeight="1" x14ac:dyDescent="0.25">
      <c r="B16" s="213"/>
      <c r="C16" s="209"/>
      <c r="D16" s="206"/>
      <c r="E16" s="117" t="str">
        <f>+Autodiagnóstico!G19</f>
        <v>Establecer el  cronograma de ejecución de las actividades de implementación del Código de Integridad.</v>
      </c>
      <c r="F16" s="73">
        <f>+Autodiagnóstico!H19</f>
        <v>80</v>
      </c>
      <c r="G16" s="110" t="s">
        <v>61</v>
      </c>
      <c r="H16" s="110" t="s">
        <v>73</v>
      </c>
      <c r="I16" s="110" t="s">
        <v>63</v>
      </c>
      <c r="J16" s="82"/>
      <c r="K16" s="83"/>
      <c r="L16" s="81"/>
      <c r="M16" s="23"/>
    </row>
    <row r="17" spans="2:13" ht="42.75" customHeight="1" x14ac:dyDescent="0.25">
      <c r="B17" s="213"/>
      <c r="C17" s="209"/>
      <c r="D17" s="206"/>
      <c r="E17" s="117" t="str">
        <f>+Autodiagnóstico!G20</f>
        <v>Definir los roles y responsabilidades del Grupo de Trabajo de integridad en cabeza del Grupo de Gestión Humana</v>
      </c>
      <c r="F17" s="73">
        <f>+Autodiagnóstico!H20</f>
        <v>100</v>
      </c>
      <c r="G17" s="110" t="s">
        <v>61</v>
      </c>
      <c r="H17" s="110" t="s">
        <v>73</v>
      </c>
      <c r="I17" s="110" t="s">
        <v>63</v>
      </c>
      <c r="J17" s="82"/>
      <c r="K17" s="83"/>
      <c r="L17" s="81"/>
      <c r="M17" s="23"/>
    </row>
    <row r="18" spans="2:13" ht="78.75" customHeight="1" thickBot="1" x14ac:dyDescent="0.3">
      <c r="B18" s="213"/>
      <c r="C18" s="210"/>
      <c r="D18" s="207"/>
      <c r="E18" s="120"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75">
        <f>+Autodiagnóstico!H21</f>
        <v>0</v>
      </c>
      <c r="G18" s="115" t="s">
        <v>61</v>
      </c>
      <c r="H18" s="115" t="s">
        <v>73</v>
      </c>
      <c r="I18" s="115" t="s">
        <v>63</v>
      </c>
      <c r="J18" s="79"/>
      <c r="K18" s="80"/>
      <c r="L18" s="78"/>
      <c r="M18" s="23"/>
    </row>
    <row r="19" spans="2:13" ht="37.5" customHeight="1" x14ac:dyDescent="0.25">
      <c r="B19" s="213"/>
      <c r="C19" s="208" t="str">
        <f>+Autodiagnóstico!C22</f>
        <v>Promoción de la gestión del Código de Integridad</v>
      </c>
      <c r="D19" s="214" t="str">
        <f>+Autodiagnóstico!E22</f>
        <v>Ejecutar el Plan de gestión del Código de integridad</v>
      </c>
      <c r="E19" s="121" t="str">
        <f>+Autodiagnóstico!G22</f>
        <v xml:space="preserve">Preparar las actividades que se implementarán en el afianzamiento del Código de Integridad. </v>
      </c>
      <c r="F19" s="84">
        <f>+Autodiagnóstico!H22</f>
        <v>100</v>
      </c>
      <c r="G19" s="116" t="s">
        <v>62</v>
      </c>
      <c r="H19" s="116" t="s">
        <v>73</v>
      </c>
      <c r="I19" s="116" t="s">
        <v>63</v>
      </c>
      <c r="J19" s="86"/>
      <c r="K19" s="87"/>
      <c r="L19" s="85"/>
      <c r="M19" s="23"/>
    </row>
    <row r="20" spans="2:13" ht="53.25" customHeight="1" x14ac:dyDescent="0.25">
      <c r="B20" s="213"/>
      <c r="C20" s="209"/>
      <c r="D20" s="206"/>
      <c r="E20" s="122" t="str">
        <f>+Autodiagnóstico!G23</f>
        <v>Divulgar las actvidades del Código de integridad  por distintos canales, logrando la participación activa de los servidores públicos a ser parte de las buenas practicas.</v>
      </c>
      <c r="F20" s="88">
        <f>+Autodiagnóstico!H23</f>
        <v>100</v>
      </c>
      <c r="G20" s="110" t="s">
        <v>62</v>
      </c>
      <c r="H20" s="110" t="s">
        <v>73</v>
      </c>
      <c r="I20" s="110" t="s">
        <v>63</v>
      </c>
      <c r="J20" s="82"/>
      <c r="K20" s="83"/>
      <c r="L20" s="81"/>
      <c r="M20" s="23"/>
    </row>
    <row r="21" spans="2:13" ht="38.25" x14ac:dyDescent="0.25">
      <c r="B21" s="213"/>
      <c r="C21" s="209"/>
      <c r="D21" s="206"/>
      <c r="E21" s="122" t="str">
        <f>+Autodiagnóstico!G24</f>
        <v>Implementar las actividades con los servidores públicos de la entidad, habilitando espacios presenciales y virtuales para dicho aprendizaje.</v>
      </c>
      <c r="F21" s="88">
        <f>+Autodiagnóstico!H24</f>
        <v>100</v>
      </c>
      <c r="G21" s="110" t="s">
        <v>61</v>
      </c>
      <c r="H21" s="110" t="s">
        <v>73</v>
      </c>
      <c r="I21" s="110" t="s">
        <v>63</v>
      </c>
      <c r="J21" s="82"/>
      <c r="K21" s="83"/>
      <c r="L21" s="81"/>
      <c r="M21" s="23"/>
    </row>
    <row r="22" spans="2:13" ht="70.5" customHeight="1" x14ac:dyDescent="0.25">
      <c r="B22" s="213"/>
      <c r="C22" s="209"/>
      <c r="D22" s="206"/>
      <c r="E22" s="122"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88">
        <f>+Autodiagnóstico!H25</f>
        <v>90</v>
      </c>
      <c r="G22" s="110" t="s">
        <v>61</v>
      </c>
      <c r="H22" s="110" t="s">
        <v>73</v>
      </c>
      <c r="I22" s="110" t="s">
        <v>63</v>
      </c>
      <c r="J22" s="82"/>
      <c r="K22" s="83"/>
      <c r="L22" s="81"/>
      <c r="M22" s="23"/>
    </row>
    <row r="23" spans="2:13" ht="57.75" customHeight="1" x14ac:dyDescent="0.25">
      <c r="B23" s="213"/>
      <c r="C23" s="209"/>
      <c r="D23" s="206"/>
      <c r="E23" s="122" t="str">
        <f>+Autodiagnóstico!G26</f>
        <v>Analizar la actividad  que se ejecutó, así como las recomendaciones u objeciones recibidas en el proceso de participación y realizar los ajustes a que haya lugar.</v>
      </c>
      <c r="F23" s="88">
        <f>+Autodiagnóstico!H26</f>
        <v>100</v>
      </c>
      <c r="G23" s="110" t="s">
        <v>61</v>
      </c>
      <c r="H23" s="110" t="s">
        <v>73</v>
      </c>
      <c r="I23" s="110" t="s">
        <v>63</v>
      </c>
      <c r="J23" s="82"/>
      <c r="K23" s="83"/>
      <c r="L23" s="81"/>
      <c r="M23" s="23"/>
    </row>
    <row r="24" spans="2:13" ht="47.25" customHeight="1" x14ac:dyDescent="0.25">
      <c r="B24" s="213"/>
      <c r="C24" s="209"/>
      <c r="D24" s="204"/>
      <c r="E24" s="123" t="str">
        <f>+Autodiagnóstico!G27</f>
        <v>Socializar los resultados de la consolidación de las actividades del Código de Integridad.</v>
      </c>
      <c r="F24" s="89">
        <f>+Autodiagnóstico!H27</f>
        <v>100</v>
      </c>
      <c r="G24" s="113"/>
      <c r="H24" s="113" t="s">
        <v>73</v>
      </c>
      <c r="I24" s="113"/>
      <c r="J24" s="91"/>
      <c r="K24" s="92"/>
      <c r="L24" s="90"/>
      <c r="M24" s="23"/>
    </row>
    <row r="25" spans="2:13" ht="86.25" customHeight="1" x14ac:dyDescent="0.25">
      <c r="B25" s="213"/>
      <c r="C25" s="209"/>
      <c r="D25" s="205" t="str">
        <f>+Autodiagnóstico!E28</f>
        <v>Evaluación de Resultados de la implementación del Código de Integridad</v>
      </c>
      <c r="E25" s="124" t="str">
        <f>+Autodiagnóstico!G28</f>
        <v>Analizar los resultados obtenidos en la implementación de las acciones del Código de Integración:
1. Identificar el número de actividades en las que se involucró al servidor público con los temas del Código. 
2. Grupos de intercambio</v>
      </c>
      <c r="F25" s="93">
        <f>+Autodiagnóstico!H28</f>
        <v>100</v>
      </c>
      <c r="G25" s="114" t="s">
        <v>61</v>
      </c>
      <c r="H25" s="114" t="s">
        <v>73</v>
      </c>
      <c r="I25" s="114" t="s">
        <v>63</v>
      </c>
      <c r="J25" s="95"/>
      <c r="K25" s="96"/>
      <c r="L25" s="94"/>
      <c r="M25" s="23"/>
    </row>
    <row r="26" spans="2:13" ht="51" customHeight="1" x14ac:dyDescent="0.25">
      <c r="B26" s="213"/>
      <c r="C26" s="209"/>
      <c r="D26" s="206"/>
      <c r="E26" s="122" t="str">
        <f>+Autodiagnóstico!G29</f>
        <v xml:space="preserve">Documentar las buenas practicas de la entidad en materia de Integridad que permitan alimentar la próximo intervención del Código. </v>
      </c>
      <c r="F26" s="88">
        <f>+Autodiagnóstico!H29</f>
        <v>80</v>
      </c>
      <c r="G26" s="110" t="s">
        <v>61</v>
      </c>
      <c r="H26" s="110" t="s">
        <v>73</v>
      </c>
      <c r="I26" s="110" t="s">
        <v>63</v>
      </c>
      <c r="J26" s="82"/>
      <c r="K26" s="83"/>
      <c r="L26" s="81"/>
      <c r="M26" s="23"/>
    </row>
    <row r="27" spans="2:13" ht="9" customHeight="1" thickBot="1" x14ac:dyDescent="0.3">
      <c r="B27" s="25"/>
      <c r="C27" s="26"/>
      <c r="D27" s="26"/>
      <c r="E27" s="108"/>
      <c r="F27" s="27"/>
      <c r="G27" s="26"/>
      <c r="H27" s="26"/>
      <c r="I27" s="26"/>
      <c r="J27" s="26"/>
      <c r="K27" s="26"/>
      <c r="L27" s="26"/>
      <c r="M27" s="28"/>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1" t="s">
        <v>31</v>
      </c>
    </row>
    <row r="36" spans="7:7" x14ac:dyDescent="0.25"/>
    <row r="37" spans="7:7" x14ac:dyDescent="0.25"/>
    <row r="44" spans="7:7" x14ac:dyDescent="0.25"/>
  </sheetData>
  <protectedRanges>
    <protectedRange sqref="J7:L26" name="Planeacion"/>
  </protectedRanges>
  <mergeCells count="19">
    <mergeCell ref="C3:L3"/>
    <mergeCell ref="C5:C6"/>
    <mergeCell ref="D5:D6"/>
    <mergeCell ref="E5:E6"/>
    <mergeCell ref="L5:L6"/>
    <mergeCell ref="J5:J6"/>
    <mergeCell ref="K5:K6"/>
    <mergeCell ref="I5:I6"/>
    <mergeCell ref="H5:H6"/>
    <mergeCell ref="G5:G6"/>
    <mergeCell ref="D11:D12"/>
    <mergeCell ref="D13:D18"/>
    <mergeCell ref="C7:C18"/>
    <mergeCell ref="F5:F6"/>
    <mergeCell ref="B7:B26"/>
    <mergeCell ref="D19:D24"/>
    <mergeCell ref="D25:D26"/>
    <mergeCell ref="C19:C26"/>
    <mergeCell ref="D7:D10"/>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Apoyo Gestion Humana</cp:lastModifiedBy>
  <dcterms:created xsi:type="dcterms:W3CDTF">2016-12-25T14:51:07Z</dcterms:created>
  <dcterms:modified xsi:type="dcterms:W3CDTF">2025-02-17T14:02:06Z</dcterms:modified>
</cp:coreProperties>
</file>