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Proyecciones Carga DBO_SST_Meta Propuesta\"/>
    </mc:Choice>
  </mc:AlternateContent>
  <bookViews>
    <workbookView xWindow="-108" yWindow="-108" windowWidth="19416" windowHeight="10296" tabRatio="817"/>
  </bookViews>
  <sheets>
    <sheet name="CARGAS-R_TIMANA-2023-2028" sheetId="2" r:id="rId1"/>
    <sheet name="Hoja1" sheetId="10" r:id="rId2"/>
  </sheets>
  <definedNames>
    <definedName name="_xlnm.Print_Area" localSheetId="0">'CARGAS-R_TIMANA-2023-2028'!$A$2:$D$7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2" l="1"/>
  <c r="G7" i="2"/>
  <c r="F7" i="2"/>
  <c r="E7" i="2"/>
  <c r="H5" i="2"/>
  <c r="G5" i="2"/>
  <c r="H4" i="2"/>
  <c r="L4" i="2" s="1"/>
  <c r="P4" i="2" s="1"/>
  <c r="T4" i="2" s="1"/>
  <c r="X4" i="2" s="1"/>
  <c r="G4" i="2"/>
  <c r="K4" i="2" s="1"/>
  <c r="O4" i="2" s="1"/>
  <c r="S4" i="2" s="1"/>
  <c r="W4" i="2" s="1"/>
  <c r="I4" i="2" l="1"/>
  <c r="I5" i="2"/>
  <c r="K5" i="2"/>
  <c r="O5" i="2" s="1"/>
  <c r="S5" i="2" s="1"/>
  <c r="W5" i="2" s="1"/>
  <c r="W7" i="2" s="1"/>
  <c r="J4" i="2"/>
  <c r="J5" i="2"/>
  <c r="L5" i="2"/>
  <c r="P5" i="2" s="1"/>
  <c r="T5" i="2" s="1"/>
  <c r="X5" i="2" s="1"/>
  <c r="X7" i="2" s="1"/>
  <c r="Z4" i="2" s="1"/>
  <c r="T7" i="2"/>
  <c r="V4" i="2" s="1"/>
  <c r="O7" i="2"/>
  <c r="Q4" i="2" s="1"/>
  <c r="K7" i="2"/>
  <c r="M4" i="2" s="1"/>
  <c r="L7" i="2"/>
  <c r="N4" i="2" s="1"/>
  <c r="Y4" i="2" l="1"/>
  <c r="Y7" i="2" s="1"/>
  <c r="Y5" i="2"/>
  <c r="P7" i="2"/>
  <c r="R4" i="2" s="1"/>
  <c r="J7" i="2"/>
  <c r="S7" i="2"/>
  <c r="U4" i="2" s="1"/>
  <c r="U7" i="2" s="1"/>
  <c r="I7" i="2"/>
  <c r="V5" i="2"/>
  <c r="V7" i="2" s="1"/>
  <c r="U5" i="2"/>
  <c r="R5" i="2"/>
  <c r="R7" i="2" s="1"/>
  <c r="Z5" i="2"/>
  <c r="Z7" i="2" s="1"/>
  <c r="Q5" i="2"/>
  <c r="Q7" i="2" s="1"/>
  <c r="N5" i="2"/>
  <c r="N7" i="2" s="1"/>
  <c r="M5" i="2"/>
  <c r="M7" i="2" s="1"/>
</calcChain>
</file>

<file path=xl/sharedStrings.xml><?xml version="1.0" encoding="utf-8"?>
<sst xmlns="http://schemas.openxmlformats.org/spreadsheetml/2006/main" count="44" uniqueCount="28">
  <si>
    <t>N°</t>
  </si>
  <si>
    <t>USUARIO</t>
  </si>
  <si>
    <t>MUNICIPIO</t>
  </si>
  <si>
    <t>USUARIOS CON PSMV</t>
  </si>
  <si>
    <t xml:space="preserve">NUMERO DE VERTIMIENTOS </t>
  </si>
  <si>
    <t>REDUCCIÓN DE VERTIMIENTOS</t>
  </si>
  <si>
    <t>Cc
DBO5 (kg/año)</t>
  </si>
  <si>
    <t>Cm
DBO5 (kg/año)</t>
  </si>
  <si>
    <t>Cc
SST (kg/año)</t>
  </si>
  <si>
    <t>Cm
SST (kg/año)</t>
  </si>
  <si>
    <t>% PONDERADO DBO5</t>
  </si>
  <si>
    <t>% PONDERADO SST</t>
  </si>
  <si>
    <t>SUBTOTAL USUARIOS</t>
  </si>
  <si>
    <t xml:space="preserve">TIMANA </t>
  </si>
  <si>
    <t>RÍO TIMANA</t>
  </si>
  <si>
    <t>Carga contaminante Línea Base Kg- año</t>
  </si>
  <si>
    <t>CARGA PROYECTADA DE NUEVOS USUARIOS U OTROS VERTEDORES</t>
  </si>
  <si>
    <t>EMPRESAS PUBLICAS DE TIMANA EMPTIMANA S.A. E.S.P</t>
  </si>
  <si>
    <t>PISCICOLA LA ACUARELA - MAURO RENE HERRERA</t>
  </si>
  <si>
    <t>Promedio Tasa Crecimiento Prestador</t>
  </si>
  <si>
    <t>Variación índice Producción Industrial junio 2023</t>
  </si>
  <si>
    <t>VENCIDO</t>
  </si>
  <si>
    <t>PROYECCIÓN DE CARGA A VERTER EN EL AÑO 2024</t>
  </si>
  <si>
    <t>PROYECCIÓN DE CARGA A VERTER EN EL AÑO 2025</t>
  </si>
  <si>
    <t>PROYECCIÓN DE CARGA A VERTER EN EL AÑO 2026</t>
  </si>
  <si>
    <t>PROYECCIÓN DE CARGA A VERTER EN EL AÑO 2027</t>
  </si>
  <si>
    <t>PROYECCIÓN DE CARGA A VERTER EN EL AÑO 2028</t>
  </si>
  <si>
    <t>En este tramo, no se presentan reducción de carga contaminante durante el quinquenio; sin embargo EMPTIMANÁ como mayor aportante de la carga en el tramo, debe revisar las condiciones actuales del caudal vertido dado que presentaron un incremento en estos cinco años atras, por lo que se sugiere revisar consumos, numero de vertimientos, capacidad PTAR  y plantear una propuesta. 
En cuanto a cumplimiento de norma de vertimientos, refleja cumplimiento para año 2022.
El Usuario resaltado en color marrón solo cuenta con un dato de caracterización.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</si>
</sst>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 #,##0.00_ ;_ * \-#,##0.00_ ;_ * &quot;-&quot;??_ ;_ @_ "/>
    <numFmt numFmtId="165" formatCode="0.000%"/>
    <numFmt numFmtId="166" formatCode="0.0%"/>
  </numFmts>
  <fonts count="11">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b/>
      <sz val="12"/>
      <color theme="1"/>
      <name val="Arial"/>
      <family val="2"/>
    </font>
    <font>
      <b/>
      <sz val="14"/>
      <color theme="1"/>
      <name val="Arial"/>
      <family val="2"/>
    </font>
    <font>
      <sz val="10"/>
      <name val="Arial"/>
      <family val="2"/>
    </font>
    <font>
      <sz val="12"/>
      <color theme="1"/>
      <name val="Calibri "/>
    </font>
    <font>
      <b/>
      <sz val="12"/>
      <color rgb="FF000099"/>
      <name val="Arial"/>
      <family val="2"/>
    </font>
    <font>
      <sz val="12"/>
      <color rgb="FF000099"/>
      <name val="Arial"/>
      <family val="2"/>
    </font>
    <font>
      <b/>
      <sz val="11"/>
      <color rgb="FF000066"/>
      <name val="Arial"/>
      <family val="2"/>
    </font>
  </fonts>
  <fills count="8">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0000"/>
        <bgColor indexed="64"/>
      </patternFill>
    </fill>
    <fill>
      <patternFill patternType="solid">
        <fgColor theme="5"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xf numFmtId="0" fontId="2" fillId="0" borderId="0"/>
    <xf numFmtId="41" fontId="2" fillId="0" borderId="0" applyFont="0" applyFill="0" applyBorder="0" applyAlignment="0" applyProtection="0"/>
    <xf numFmtId="9" fontId="2" fillId="0" borderId="0" applyFont="0" applyFill="0" applyBorder="0" applyAlignment="0" applyProtection="0"/>
    <xf numFmtId="0" fontId="6" fillId="0" borderId="0"/>
    <xf numFmtId="164" fontId="6" fillId="0" borderId="0" applyFont="0" applyFill="0" applyBorder="0" applyAlignment="0" applyProtection="0"/>
    <xf numFmtId="0" fontId="6" fillId="0" borderId="0"/>
    <xf numFmtId="43" fontId="1" fillId="0" borderId="0" applyFont="0" applyFill="0" applyBorder="0" applyAlignment="0" applyProtection="0"/>
    <xf numFmtId="9" fontId="1" fillId="0" borderId="0" applyFont="0" applyFill="0" applyBorder="0" applyAlignment="0" applyProtection="0"/>
    <xf numFmtId="0" fontId="6" fillId="0" borderId="0"/>
  </cellStyleXfs>
  <cellXfs count="41">
    <xf numFmtId="0" fontId="0" fillId="0" borderId="0" xfId="0"/>
    <xf numFmtId="0" fontId="3" fillId="0" borderId="0" xfId="1" applyFont="1" applyAlignment="1">
      <alignment vertical="center"/>
    </xf>
    <xf numFmtId="0" fontId="4" fillId="0" borderId="1" xfId="1" applyFont="1" applyBorder="1" applyAlignment="1">
      <alignment horizontal="center" vertical="center"/>
    </xf>
    <xf numFmtId="0" fontId="7" fillId="0" borderId="0" xfId="1" applyFont="1" applyAlignment="1">
      <alignment horizontal="center" vertical="center"/>
    </xf>
    <xf numFmtId="0" fontId="7" fillId="0" borderId="0" xfId="1" applyFont="1" applyAlignment="1">
      <alignment vertical="center"/>
    </xf>
    <xf numFmtId="0" fontId="7" fillId="3" borderId="0" xfId="1" applyFont="1" applyFill="1" applyAlignment="1">
      <alignment horizontal="center" vertical="center"/>
    </xf>
    <xf numFmtId="0" fontId="3" fillId="4" borderId="0" xfId="1" applyFont="1" applyFill="1" applyAlignment="1">
      <alignment vertical="center"/>
    </xf>
    <xf numFmtId="0" fontId="4" fillId="0" borderId="1" xfId="6" applyFont="1" applyBorder="1" applyAlignment="1">
      <alignment horizontal="center" vertical="center" wrapText="1"/>
    </xf>
    <xf numFmtId="3" fontId="4" fillId="0" borderId="4" xfId="9" applyNumberFormat="1" applyFont="1" applyBorder="1" applyAlignment="1">
      <alignment horizontal="center" vertical="center" wrapText="1"/>
    </xf>
    <xf numFmtId="0" fontId="5" fillId="0" borderId="2" xfId="1" applyFont="1" applyBorder="1" applyAlignment="1">
      <alignment horizontal="center" vertical="center"/>
    </xf>
    <xf numFmtId="0" fontId="3" fillId="0" borderId="1" xfId="1" applyFont="1" applyFill="1" applyBorder="1" applyAlignment="1">
      <alignment vertical="center"/>
    </xf>
    <xf numFmtId="0" fontId="7" fillId="0" borderId="1" xfId="1" applyFont="1" applyFill="1" applyBorder="1" applyAlignment="1">
      <alignment vertical="center"/>
    </xf>
    <xf numFmtId="0" fontId="3" fillId="0" borderId="1" xfId="1" applyFont="1" applyFill="1" applyBorder="1" applyAlignment="1">
      <alignment horizontal="center" vertical="center"/>
    </xf>
    <xf numFmtId="0" fontId="3" fillId="0" borderId="0" xfId="1" applyFont="1" applyBorder="1" applyAlignment="1">
      <alignment horizontal="center" vertical="center"/>
    </xf>
    <xf numFmtId="0" fontId="3" fillId="0" borderId="0" xfId="1" applyFont="1" applyBorder="1" applyAlignment="1">
      <alignment vertical="center"/>
    </xf>
    <xf numFmtId="0" fontId="3" fillId="0" borderId="0" xfId="1" applyFont="1" applyFill="1" applyBorder="1" applyAlignment="1">
      <alignment vertical="center"/>
    </xf>
    <xf numFmtId="0" fontId="7" fillId="0" borderId="0" xfId="1" applyFont="1" applyBorder="1" applyAlignment="1">
      <alignment horizontal="center" vertical="center"/>
    </xf>
    <xf numFmtId="0" fontId="7" fillId="0" borderId="0" xfId="1" applyFont="1" applyBorder="1" applyAlignment="1">
      <alignment vertical="center"/>
    </xf>
    <xf numFmtId="0" fontId="7" fillId="3" borderId="0" xfId="1" applyFont="1" applyFill="1" applyBorder="1" applyAlignment="1">
      <alignment horizontal="center" vertical="center"/>
    </xf>
    <xf numFmtId="0" fontId="7" fillId="0" borderId="0" xfId="1" applyFont="1" applyFill="1" applyBorder="1" applyAlignment="1">
      <alignment vertical="center"/>
    </xf>
    <xf numFmtId="43" fontId="3" fillId="0" borderId="1" xfId="7" applyFont="1" applyFill="1" applyBorder="1" applyAlignment="1">
      <alignment vertical="center"/>
    </xf>
    <xf numFmtId="43" fontId="3" fillId="0" borderId="1" xfId="1" applyNumberFormat="1" applyFont="1" applyFill="1" applyBorder="1" applyAlignment="1">
      <alignment vertical="center"/>
    </xf>
    <xf numFmtId="9" fontId="3" fillId="0" borderId="1" xfId="8" applyFont="1" applyFill="1" applyBorder="1" applyAlignment="1">
      <alignment vertical="center"/>
    </xf>
    <xf numFmtId="165" fontId="3" fillId="0" borderId="1" xfId="8" applyNumberFormat="1" applyFont="1" applyFill="1" applyBorder="1" applyAlignment="1">
      <alignment vertical="center"/>
    </xf>
    <xf numFmtId="0" fontId="7" fillId="0" borderId="1"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43" fontId="8" fillId="2" borderId="1" xfId="1" applyNumberFormat="1" applyFont="1" applyFill="1" applyBorder="1" applyAlignment="1">
      <alignment horizontal="center" vertical="center"/>
    </xf>
    <xf numFmtId="9" fontId="8" fillId="2" borderId="1" xfId="8" applyFont="1" applyFill="1" applyBorder="1" applyAlignment="1">
      <alignment horizontal="center" vertical="center"/>
    </xf>
    <xf numFmtId="0" fontId="9" fillId="2" borderId="0" xfId="1" applyFont="1" applyFill="1" applyAlignment="1">
      <alignment vertical="center"/>
    </xf>
    <xf numFmtId="0" fontId="10" fillId="0" borderId="1" xfId="1" applyFont="1" applyFill="1" applyBorder="1" applyAlignment="1">
      <alignment horizontal="center" vertical="center" wrapText="1"/>
    </xf>
    <xf numFmtId="0" fontId="3" fillId="5" borderId="1" xfId="1" applyFont="1" applyFill="1" applyBorder="1" applyAlignment="1">
      <alignment horizontal="center" vertical="center"/>
    </xf>
    <xf numFmtId="166" fontId="7" fillId="0" borderId="1" xfId="1" applyNumberFormat="1" applyFont="1" applyBorder="1" applyAlignment="1">
      <alignment horizontal="center" vertical="center"/>
    </xf>
    <xf numFmtId="0" fontId="5" fillId="6" borderId="2" xfId="1" applyFont="1" applyFill="1" applyBorder="1" applyAlignment="1">
      <alignment horizontal="center" vertical="center"/>
    </xf>
    <xf numFmtId="3" fontId="4" fillId="7" borderId="3" xfId="9"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wrapText="1"/>
    </xf>
    <xf numFmtId="0" fontId="7" fillId="5" borderId="1"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4" fillId="0" borderId="1" xfId="1" applyFont="1" applyBorder="1" applyAlignment="1">
      <alignment horizontal="center" vertical="center"/>
    </xf>
  </cellXfs>
  <cellStyles count="10">
    <cellStyle name="Millares" xfId="7" builtinId="3"/>
    <cellStyle name="Millares [0] 2" xfId="2"/>
    <cellStyle name="Millares 2" xfId="5"/>
    <cellStyle name="Normal" xfId="0" builtinId="0"/>
    <cellStyle name="Normal 2" xfId="1"/>
    <cellStyle name="Normal 2 2" xfId="4"/>
    <cellStyle name="Normal 3" xfId="6"/>
    <cellStyle name="Normal 3 2" xfId="9"/>
    <cellStyle name="Porcentaje" xfId="8" builtinId="5"/>
    <cellStyle name="Porcentaje 2" xfId="3"/>
  </cellStyles>
  <dxfs count="0"/>
  <tableStyles count="0" defaultTableStyle="TableStyleMedium2" defaultPivotStyle="PivotStyleLight16"/>
  <colors>
    <mruColors>
      <color rgb="FFFFFF99"/>
      <color rgb="FFC6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72"/>
  <sheetViews>
    <sheetView tabSelected="1" zoomScale="60" zoomScaleNormal="60" zoomScaleSheetLayoutView="70" workbookViewId="0">
      <selection activeCell="R11" sqref="R11"/>
    </sheetView>
  </sheetViews>
  <sheetFormatPr baseColWidth="10" defaultColWidth="10" defaultRowHeight="28.05" customHeight="1"/>
  <cols>
    <col min="1" max="1" width="7.5" style="3" customWidth="1"/>
    <col min="2" max="2" width="44.5" style="4" customWidth="1"/>
    <col min="3" max="3" width="19.296875" style="5" customWidth="1"/>
    <col min="4" max="4" width="15.296875" style="3" customWidth="1"/>
    <col min="5" max="5" width="13" style="11" customWidth="1"/>
    <col min="6" max="6" width="12.3984375" style="11" customWidth="1"/>
    <col min="7" max="7" width="11.59765625" style="11" customWidth="1"/>
    <col min="8" max="8" width="11.8984375" style="11" customWidth="1"/>
    <col min="9" max="9" width="13.796875" style="11" customWidth="1"/>
    <col min="10" max="10" width="13.296875" style="11" customWidth="1"/>
    <col min="11" max="11" width="11.796875" style="11" customWidth="1"/>
    <col min="12" max="12" width="13.09765625" style="11" customWidth="1"/>
    <col min="13" max="13" width="13.59765625" style="11" customWidth="1"/>
    <col min="14" max="14" width="13.3984375" style="11" customWidth="1"/>
    <col min="15" max="15" width="13.09765625" style="11" customWidth="1"/>
    <col min="16" max="16" width="12.3984375" style="11" customWidth="1"/>
    <col min="17" max="17" width="13.8984375" style="11" customWidth="1"/>
    <col min="18" max="18" width="13.09765625" style="11" customWidth="1"/>
    <col min="19" max="19" width="12.3984375" style="11" customWidth="1"/>
    <col min="20" max="20" width="11.59765625" style="11" customWidth="1"/>
    <col min="21" max="21" width="14.3984375" style="11" customWidth="1"/>
    <col min="22" max="22" width="14.09765625" style="11" customWidth="1"/>
    <col min="23" max="23" width="12.09765625" style="11" customWidth="1"/>
    <col min="24" max="25" width="13.59765625" style="11" customWidth="1"/>
    <col min="26" max="26" width="13.796875" style="11" customWidth="1"/>
    <col min="27" max="27" width="20.09765625" style="11" customWidth="1"/>
    <col min="28" max="32" width="15.59765625" style="11" customWidth="1"/>
    <col min="33" max="16384" width="10" style="4"/>
  </cols>
  <sheetData>
    <row r="1" spans="1:32" ht="28.05" customHeight="1">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s="1" customFormat="1" ht="47.4" customHeight="1">
      <c r="A2" s="36" t="s">
        <v>0</v>
      </c>
      <c r="B2" s="36" t="s">
        <v>1</v>
      </c>
      <c r="C2" s="36" t="s">
        <v>2</v>
      </c>
      <c r="D2" s="37" t="s">
        <v>3</v>
      </c>
      <c r="E2" s="35" t="s">
        <v>15</v>
      </c>
      <c r="F2" s="35"/>
      <c r="G2" s="35" t="s">
        <v>22</v>
      </c>
      <c r="H2" s="35"/>
      <c r="I2" s="35"/>
      <c r="J2" s="35"/>
      <c r="K2" s="35" t="s">
        <v>23</v>
      </c>
      <c r="L2" s="35"/>
      <c r="M2" s="35"/>
      <c r="N2" s="35"/>
      <c r="O2" s="35" t="s">
        <v>24</v>
      </c>
      <c r="P2" s="35"/>
      <c r="Q2" s="35"/>
      <c r="R2" s="35"/>
      <c r="S2" s="35" t="s">
        <v>25</v>
      </c>
      <c r="T2" s="35"/>
      <c r="U2" s="35"/>
      <c r="V2" s="35"/>
      <c r="W2" s="35" t="s">
        <v>26</v>
      </c>
      <c r="X2" s="35"/>
      <c r="Y2" s="35"/>
      <c r="Z2" s="35"/>
      <c r="AA2" s="30" t="s">
        <v>4</v>
      </c>
      <c r="AB2" s="35" t="s">
        <v>5</v>
      </c>
      <c r="AC2" s="35"/>
      <c r="AD2" s="35"/>
      <c r="AE2" s="35"/>
      <c r="AF2" s="35"/>
    </row>
    <row r="3" spans="1:32" s="1" customFormat="1" ht="45.6" customHeight="1">
      <c r="A3" s="36"/>
      <c r="B3" s="36"/>
      <c r="C3" s="36"/>
      <c r="D3" s="37"/>
      <c r="E3" s="30" t="s">
        <v>6</v>
      </c>
      <c r="F3" s="30" t="s">
        <v>8</v>
      </c>
      <c r="G3" s="30" t="s">
        <v>7</v>
      </c>
      <c r="H3" s="30" t="s">
        <v>9</v>
      </c>
      <c r="I3" s="30" t="s">
        <v>10</v>
      </c>
      <c r="J3" s="30" t="s">
        <v>11</v>
      </c>
      <c r="K3" s="30" t="s">
        <v>7</v>
      </c>
      <c r="L3" s="30" t="s">
        <v>9</v>
      </c>
      <c r="M3" s="30" t="s">
        <v>10</v>
      </c>
      <c r="N3" s="30" t="s">
        <v>11</v>
      </c>
      <c r="O3" s="30" t="s">
        <v>7</v>
      </c>
      <c r="P3" s="30" t="s">
        <v>9</v>
      </c>
      <c r="Q3" s="30" t="s">
        <v>10</v>
      </c>
      <c r="R3" s="30" t="s">
        <v>11</v>
      </c>
      <c r="S3" s="30" t="s">
        <v>6</v>
      </c>
      <c r="T3" s="30" t="s">
        <v>9</v>
      </c>
      <c r="U3" s="30" t="s">
        <v>10</v>
      </c>
      <c r="V3" s="30" t="s">
        <v>11</v>
      </c>
      <c r="W3" s="30" t="s">
        <v>6</v>
      </c>
      <c r="X3" s="30" t="s">
        <v>9</v>
      </c>
      <c r="Y3" s="30" t="s">
        <v>10</v>
      </c>
      <c r="Z3" s="30" t="s">
        <v>11</v>
      </c>
      <c r="AA3" s="30">
        <v>2023</v>
      </c>
      <c r="AB3" s="30">
        <v>2024</v>
      </c>
      <c r="AC3" s="30">
        <v>2025</v>
      </c>
      <c r="AD3" s="30">
        <v>2026</v>
      </c>
      <c r="AE3" s="30">
        <v>2027</v>
      </c>
      <c r="AF3" s="30">
        <v>2028</v>
      </c>
    </row>
    <row r="4" spans="1:32" s="1" customFormat="1" ht="37.950000000000003" customHeight="1">
      <c r="A4" s="2">
        <v>1</v>
      </c>
      <c r="B4" s="8" t="s">
        <v>17</v>
      </c>
      <c r="C4" s="40" t="s">
        <v>13</v>
      </c>
      <c r="D4" s="33" t="s">
        <v>21</v>
      </c>
      <c r="E4" s="20">
        <v>67487.537795759999</v>
      </c>
      <c r="F4" s="20">
        <v>47749.845009239994</v>
      </c>
      <c r="G4" s="20">
        <f>E4*1.01</f>
        <v>68162.413173717607</v>
      </c>
      <c r="H4" s="20">
        <f>F4*1.01</f>
        <v>48227.343459332398</v>
      </c>
      <c r="I4" s="22">
        <f>G4/G7</f>
        <v>0.99989646401535504</v>
      </c>
      <c r="J4" s="22">
        <f>H4/H7</f>
        <v>0.99302428051566638</v>
      </c>
      <c r="K4" s="20">
        <f>G4*1.01</f>
        <v>68844.037305454782</v>
      </c>
      <c r="L4" s="20">
        <f>H4*1.01</f>
        <v>48709.616893925726</v>
      </c>
      <c r="M4" s="22">
        <f>K4/K7</f>
        <v>0.99989595151430621</v>
      </c>
      <c r="N4" s="22">
        <f>L4/L7</f>
        <v>0.99298998932944704</v>
      </c>
      <c r="O4" s="20">
        <f>K4*1.01</f>
        <v>69532.477678509327</v>
      </c>
      <c r="P4" s="20">
        <f>L4*1.01</f>
        <v>49196.713062864983</v>
      </c>
      <c r="Q4" s="22">
        <f>O4/O7</f>
        <v>0.99989543647665269</v>
      </c>
      <c r="R4" s="22">
        <f>P4/P7</f>
        <v>0.99295553077070409</v>
      </c>
      <c r="S4" s="20">
        <f>O4*1.01</f>
        <v>70227.802455294426</v>
      </c>
      <c r="T4" s="20">
        <f>P4*1.01</f>
        <v>49688.68019349363</v>
      </c>
      <c r="U4" s="22">
        <f>S4/S7</f>
        <v>0.99989491888984228</v>
      </c>
      <c r="V4" s="22">
        <f>T4/T7</f>
        <v>0.99292090403429012</v>
      </c>
      <c r="W4" s="20">
        <f>S4*1.01</f>
        <v>70930.080479847369</v>
      </c>
      <c r="X4" s="20">
        <f>T4*1.01</f>
        <v>50185.566995428569</v>
      </c>
      <c r="Y4" s="22">
        <f>W4/W7</f>
        <v>0.99989439874126085</v>
      </c>
      <c r="Z4" s="22">
        <f>X4/X7</f>
        <v>0.99288610831130131</v>
      </c>
      <c r="AA4" s="31">
        <v>1</v>
      </c>
      <c r="AB4" s="10"/>
      <c r="AC4" s="10"/>
      <c r="AD4" s="10"/>
      <c r="AE4" s="10"/>
      <c r="AF4" s="10"/>
    </row>
    <row r="5" spans="1:32" s="6" customFormat="1" ht="39.450000000000003" customHeight="1">
      <c r="A5" s="2">
        <v>2</v>
      </c>
      <c r="B5" s="34" t="s">
        <v>18</v>
      </c>
      <c r="C5" s="40"/>
      <c r="D5" s="9"/>
      <c r="E5" s="20">
        <v>6.9536880000000005</v>
      </c>
      <c r="F5" s="20">
        <v>333.77702399999993</v>
      </c>
      <c r="G5" s="21">
        <f>E5*1.015</f>
        <v>7.0579933199999996</v>
      </c>
      <c r="H5" s="21">
        <f>F5*1.015</f>
        <v>338.78367935999989</v>
      </c>
      <c r="I5" s="23">
        <f>G5/G7</f>
        <v>1.0353598464488005E-4</v>
      </c>
      <c r="J5" s="23">
        <f>H5/H7</f>
        <v>6.9757194843336106E-3</v>
      </c>
      <c r="K5" s="21">
        <f>G5*1.015</f>
        <v>7.1638632197999987</v>
      </c>
      <c r="L5" s="21">
        <f>H5*1.015</f>
        <v>343.86543455039987</v>
      </c>
      <c r="M5" s="23">
        <f>K5/K7</f>
        <v>1.0404848569380313E-4</v>
      </c>
      <c r="N5" s="23">
        <f>L5/L7</f>
        <v>7.0100106705529843E-3</v>
      </c>
      <c r="O5" s="21">
        <f>K5*1.015</f>
        <v>7.271321168096998</v>
      </c>
      <c r="P5" s="21">
        <f>L5*1.015</f>
        <v>349.02341606865582</v>
      </c>
      <c r="Q5" s="23">
        <f>O5/O7</f>
        <v>1.045635233473553E-4</v>
      </c>
      <c r="R5" s="23">
        <f>P5/P7</f>
        <v>7.0444692292959896E-3</v>
      </c>
      <c r="S5" s="21">
        <f>O5*1.015</f>
        <v>7.380390985618452</v>
      </c>
      <c r="T5" s="21">
        <f>P5*1.015</f>
        <v>354.2587673096856</v>
      </c>
      <c r="U5" s="23">
        <f>S5/S7</f>
        <v>1.050811101577327E-4</v>
      </c>
      <c r="V5" s="23">
        <f>T5/T7</f>
        <v>7.0790959657098217E-3</v>
      </c>
      <c r="W5" s="21">
        <f>S5*1.015</f>
        <v>7.4910968504027284</v>
      </c>
      <c r="X5" s="21">
        <f>T5*1.015</f>
        <v>359.57264881933082</v>
      </c>
      <c r="Y5" s="23">
        <f>W5/W7</f>
        <v>1.05601258739219E-4</v>
      </c>
      <c r="Z5" s="23">
        <f>X5/X7</f>
        <v>7.1138916886987098E-3</v>
      </c>
      <c r="AA5" s="12">
        <v>1</v>
      </c>
      <c r="AB5" s="10"/>
      <c r="AC5" s="10"/>
      <c r="AD5" s="10"/>
      <c r="AE5" s="10"/>
      <c r="AF5" s="10"/>
    </row>
    <row r="6" spans="1:32" s="6" customFormat="1" ht="33" customHeight="1">
      <c r="A6" s="2">
        <v>3</v>
      </c>
      <c r="B6" s="7" t="s">
        <v>16</v>
      </c>
      <c r="C6" s="40"/>
      <c r="D6" s="9"/>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s="29" customFormat="1" ht="52.2" customHeight="1">
      <c r="A7" s="39" t="s">
        <v>14</v>
      </c>
      <c r="B7" s="39"/>
      <c r="C7" s="25" t="s">
        <v>12</v>
      </c>
      <c r="D7" s="26">
        <v>1</v>
      </c>
      <c r="E7" s="27">
        <f t="shared" ref="E7:Z7" si="0">SUM(E4:E6)</f>
        <v>67494.491483759994</v>
      </c>
      <c r="F7" s="27">
        <f t="shared" si="0"/>
        <v>48083.622033239997</v>
      </c>
      <c r="G7" s="27">
        <f t="shared" si="0"/>
        <v>68169.471167037613</v>
      </c>
      <c r="H7" s="27">
        <f t="shared" si="0"/>
        <v>48566.127138692398</v>
      </c>
      <c r="I7" s="28">
        <f t="shared" si="0"/>
        <v>0.99999999999999989</v>
      </c>
      <c r="J7" s="28">
        <f t="shared" si="0"/>
        <v>1</v>
      </c>
      <c r="K7" s="27">
        <f t="shared" si="0"/>
        <v>68851.201168674583</v>
      </c>
      <c r="L7" s="27">
        <f t="shared" si="0"/>
        <v>49053.482328476122</v>
      </c>
      <c r="M7" s="28">
        <f t="shared" si="0"/>
        <v>1</v>
      </c>
      <c r="N7" s="28">
        <f t="shared" si="0"/>
        <v>1</v>
      </c>
      <c r="O7" s="27">
        <f t="shared" si="0"/>
        <v>69539.748999677424</v>
      </c>
      <c r="P7" s="27">
        <f t="shared" si="0"/>
        <v>49545.736478933635</v>
      </c>
      <c r="Q7" s="28">
        <f t="shared" si="0"/>
        <v>1</v>
      </c>
      <c r="R7" s="28">
        <f t="shared" si="0"/>
        <v>1</v>
      </c>
      <c r="S7" s="27">
        <f t="shared" si="0"/>
        <v>70235.182846280048</v>
      </c>
      <c r="T7" s="27">
        <f t="shared" si="0"/>
        <v>50042.938960803316</v>
      </c>
      <c r="U7" s="28">
        <f t="shared" si="0"/>
        <v>1</v>
      </c>
      <c r="V7" s="28">
        <f t="shared" si="0"/>
        <v>0.99999999999999989</v>
      </c>
      <c r="W7" s="27">
        <f t="shared" si="0"/>
        <v>70937.571576697766</v>
      </c>
      <c r="X7" s="27">
        <f t="shared" si="0"/>
        <v>50545.139644247902</v>
      </c>
      <c r="Y7" s="28">
        <f t="shared" si="0"/>
        <v>1</v>
      </c>
      <c r="Z7" s="28">
        <f t="shared" si="0"/>
        <v>1</v>
      </c>
      <c r="AA7" s="26">
        <v>2</v>
      </c>
      <c r="AB7" s="26"/>
      <c r="AC7" s="26"/>
      <c r="AD7" s="26"/>
      <c r="AE7" s="26"/>
      <c r="AF7" s="26"/>
    </row>
    <row r="8" spans="1:32" s="14" customFormat="1" ht="28.05" customHeight="1">
      <c r="A8" s="13"/>
      <c r="D8" s="13"/>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row>
    <row r="9" spans="1:32" s="17" customFormat="1" ht="49.05" customHeight="1">
      <c r="A9" s="38" t="s">
        <v>27</v>
      </c>
      <c r="B9" s="38"/>
      <c r="C9" s="18"/>
      <c r="D9" s="24" t="s">
        <v>19</v>
      </c>
      <c r="E9" s="32">
        <v>0.01</v>
      </c>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s="17" customFormat="1" ht="64.05" customHeight="1">
      <c r="A10" s="38"/>
      <c r="B10" s="38"/>
      <c r="C10" s="18"/>
      <c r="D10" s="24" t="s">
        <v>20</v>
      </c>
      <c r="E10" s="32">
        <v>1.4999999999999999E-2</v>
      </c>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row>
    <row r="11" spans="1:32" s="17" customFormat="1" ht="36.6" customHeight="1">
      <c r="A11" s="38"/>
      <c r="B11" s="38"/>
      <c r="C11" s="18"/>
      <c r="D11" s="16"/>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row>
    <row r="12" spans="1:32" s="17" customFormat="1" ht="28.05" customHeight="1">
      <c r="A12" s="38"/>
      <c r="B12" s="38"/>
      <c r="C12" s="18"/>
      <c r="D12" s="16"/>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row>
    <row r="13" spans="1:32" s="17" customFormat="1" ht="54.6" customHeight="1">
      <c r="A13" s="38"/>
      <c r="B13" s="38"/>
      <c r="C13" s="18"/>
      <c r="D13" s="16"/>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row>
    <row r="14" spans="1:32" s="17" customFormat="1" ht="28.05" customHeight="1">
      <c r="A14" s="16"/>
      <c r="C14" s="18"/>
      <c r="D14" s="16"/>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row>
    <row r="15" spans="1:32" s="17" customFormat="1" ht="28.05" customHeight="1">
      <c r="A15" s="16"/>
      <c r="C15" s="18"/>
      <c r="D15" s="16"/>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row>
    <row r="16" spans="1:32" s="17" customFormat="1" ht="28.05" customHeight="1">
      <c r="A16" s="16"/>
      <c r="C16" s="18"/>
      <c r="D16" s="16"/>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row>
    <row r="17" spans="1:32" s="17" customFormat="1" ht="28.05" customHeight="1">
      <c r="A17" s="16"/>
      <c r="C17" s="18"/>
      <c r="D17" s="16"/>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row>
    <row r="18" spans="1:32" s="17" customFormat="1" ht="28.05" customHeight="1">
      <c r="A18" s="16"/>
      <c r="C18" s="18"/>
      <c r="D18" s="16"/>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row>
    <row r="19" spans="1:32" s="17" customFormat="1" ht="28.05" customHeight="1">
      <c r="A19" s="16"/>
      <c r="C19" s="18"/>
      <c r="D19" s="16"/>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row>
    <row r="20" spans="1:32" s="17" customFormat="1" ht="28.05" customHeight="1">
      <c r="A20" s="16"/>
      <c r="C20" s="18"/>
      <c r="D20" s="16"/>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row>
    <row r="21" spans="1:32" s="17" customFormat="1" ht="28.05" customHeight="1">
      <c r="A21" s="16"/>
      <c r="C21" s="18"/>
      <c r="D21" s="16"/>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row>
    <row r="22" spans="1:32" s="17" customFormat="1" ht="28.05" customHeight="1">
      <c r="A22" s="16"/>
      <c r="C22" s="18"/>
      <c r="D22" s="16"/>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row>
    <row r="23" spans="1:32" s="17" customFormat="1" ht="28.05" customHeight="1">
      <c r="A23" s="16"/>
      <c r="C23" s="18"/>
      <c r="D23" s="16"/>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row>
    <row r="24" spans="1:32" s="17" customFormat="1" ht="28.05" customHeight="1">
      <c r="A24" s="16"/>
      <c r="C24" s="18"/>
      <c r="D24" s="16"/>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row>
    <row r="25" spans="1:32" s="17" customFormat="1" ht="28.05" customHeight="1">
      <c r="A25" s="16"/>
      <c r="C25" s="18"/>
      <c r="D25" s="16"/>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row>
    <row r="26" spans="1:32" s="17" customFormat="1" ht="28.05" customHeight="1">
      <c r="A26" s="16"/>
      <c r="C26" s="18"/>
      <c r="D26" s="16"/>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row>
    <row r="27" spans="1:32" s="17" customFormat="1" ht="28.05" customHeight="1">
      <c r="A27" s="16"/>
      <c r="C27" s="18"/>
      <c r="D27" s="16"/>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row>
    <row r="28" spans="1:32" s="17" customFormat="1" ht="28.05" customHeight="1">
      <c r="A28" s="16"/>
      <c r="C28" s="18"/>
      <c r="D28" s="16"/>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row>
    <row r="29" spans="1:32" s="17" customFormat="1" ht="28.05" customHeight="1">
      <c r="A29" s="16"/>
      <c r="C29" s="18"/>
      <c r="D29" s="16"/>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row>
    <row r="30" spans="1:32" s="17" customFormat="1" ht="28.05" customHeight="1">
      <c r="A30" s="16"/>
      <c r="C30" s="18"/>
      <c r="D30" s="16"/>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row>
    <row r="31" spans="1:32" s="17" customFormat="1" ht="28.05" customHeight="1">
      <c r="A31" s="16"/>
      <c r="C31" s="18"/>
      <c r="D31" s="16"/>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row>
    <row r="32" spans="1:32" s="17" customFormat="1" ht="28.05" customHeight="1">
      <c r="A32" s="16"/>
      <c r="C32" s="18"/>
      <c r="D32" s="16"/>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row>
    <row r="33" spans="1:32" s="17" customFormat="1" ht="28.05" customHeight="1">
      <c r="A33" s="16"/>
      <c r="C33" s="18"/>
      <c r="D33" s="16"/>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row>
    <row r="34" spans="1:32" s="17" customFormat="1" ht="28.05" customHeight="1">
      <c r="A34" s="16"/>
      <c r="C34" s="18"/>
      <c r="D34" s="16"/>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row>
    <row r="35" spans="1:32" s="17" customFormat="1" ht="28.05" customHeight="1">
      <c r="A35" s="16"/>
      <c r="C35" s="18"/>
      <c r="D35" s="16"/>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row>
    <row r="36" spans="1:32" s="17" customFormat="1" ht="28.05" customHeight="1">
      <c r="A36" s="16"/>
      <c r="C36" s="18"/>
      <c r="D36" s="16"/>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row>
    <row r="37" spans="1:32" s="17" customFormat="1" ht="28.05" customHeight="1">
      <c r="A37" s="16"/>
      <c r="C37" s="18"/>
      <c r="D37" s="16"/>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row>
    <row r="38" spans="1:32" s="17" customFormat="1" ht="28.05" customHeight="1">
      <c r="A38" s="16"/>
      <c r="C38" s="18"/>
      <c r="D38" s="16"/>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row>
    <row r="39" spans="1:32" s="17" customFormat="1" ht="28.05" customHeight="1">
      <c r="A39" s="16"/>
      <c r="C39" s="18"/>
      <c r="D39" s="16"/>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row>
    <row r="40" spans="1:32" s="17" customFormat="1" ht="28.05" customHeight="1">
      <c r="A40" s="16"/>
      <c r="C40" s="18"/>
      <c r="D40" s="16"/>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row>
    <row r="41" spans="1:32" s="17" customFormat="1" ht="28.05" customHeight="1">
      <c r="A41" s="16"/>
      <c r="C41" s="18"/>
      <c r="D41" s="16"/>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row>
    <row r="42" spans="1:32" s="17" customFormat="1" ht="28.05" customHeight="1">
      <c r="A42" s="16"/>
      <c r="C42" s="18"/>
      <c r="D42" s="16"/>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row>
    <row r="43" spans="1:32" s="17" customFormat="1" ht="28.05" customHeight="1">
      <c r="A43" s="16"/>
      <c r="C43" s="18"/>
      <c r="D43" s="16"/>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row>
    <row r="44" spans="1:32" s="17" customFormat="1" ht="28.05" customHeight="1">
      <c r="A44" s="16"/>
      <c r="C44" s="18"/>
      <c r="D44" s="16"/>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row>
    <row r="45" spans="1:32" s="17" customFormat="1" ht="28.05" customHeight="1">
      <c r="A45" s="16"/>
      <c r="C45" s="18"/>
      <c r="D45" s="16"/>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row>
    <row r="46" spans="1:32" s="17" customFormat="1" ht="28.05" customHeight="1">
      <c r="A46" s="16"/>
      <c r="C46" s="18"/>
      <c r="D46" s="16"/>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row>
    <row r="47" spans="1:32" s="17" customFormat="1" ht="28.05" customHeight="1">
      <c r="A47" s="16"/>
      <c r="C47" s="18"/>
      <c r="D47" s="16"/>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row>
    <row r="48" spans="1:32" s="17" customFormat="1" ht="28.05" customHeight="1">
      <c r="A48" s="16"/>
      <c r="C48" s="18"/>
      <c r="D48" s="16"/>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row>
    <row r="49" spans="1:32" s="17" customFormat="1" ht="28.05" customHeight="1">
      <c r="A49" s="16"/>
      <c r="C49" s="18"/>
      <c r="D49" s="16"/>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row>
    <row r="50" spans="1:32" s="17" customFormat="1" ht="28.05" customHeight="1">
      <c r="A50" s="16"/>
      <c r="C50" s="18"/>
      <c r="D50" s="16"/>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row>
    <row r="51" spans="1:32" s="17" customFormat="1" ht="28.05" customHeight="1">
      <c r="A51" s="16"/>
      <c r="C51" s="18"/>
      <c r="D51" s="16"/>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row>
    <row r="52" spans="1:32" s="17" customFormat="1" ht="28.05" customHeight="1">
      <c r="A52" s="16"/>
      <c r="C52" s="18"/>
      <c r="D52" s="16"/>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row>
    <row r="53" spans="1:32" s="17" customFormat="1" ht="28.05" customHeight="1">
      <c r="A53" s="16"/>
      <c r="C53" s="18"/>
      <c r="D53" s="16"/>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row>
    <row r="54" spans="1:32" s="17" customFormat="1" ht="28.05" customHeight="1">
      <c r="A54" s="16"/>
      <c r="C54" s="18"/>
      <c r="D54" s="16"/>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row>
    <row r="55" spans="1:32" s="17" customFormat="1" ht="28.05" customHeight="1">
      <c r="A55" s="16"/>
      <c r="C55" s="18"/>
      <c r="D55" s="16"/>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row>
    <row r="56" spans="1:32" s="17" customFormat="1" ht="28.05" customHeight="1">
      <c r="A56" s="16"/>
      <c r="C56" s="18"/>
      <c r="D56" s="16"/>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row>
    <row r="57" spans="1:32" s="17" customFormat="1" ht="28.05" customHeight="1">
      <c r="A57" s="16"/>
      <c r="C57" s="18"/>
      <c r="D57" s="16"/>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row>
    <row r="58" spans="1:32" s="17" customFormat="1" ht="28.05" customHeight="1">
      <c r="A58" s="16"/>
      <c r="C58" s="18"/>
      <c r="D58" s="16"/>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row>
    <row r="59" spans="1:32" s="17" customFormat="1" ht="28.05" customHeight="1">
      <c r="A59" s="16"/>
      <c r="C59" s="18"/>
      <c r="D59" s="16"/>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row>
    <row r="60" spans="1:32" s="17" customFormat="1" ht="28.05" customHeight="1">
      <c r="A60" s="16"/>
      <c r="C60" s="18"/>
      <c r="D60" s="16"/>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row>
    <row r="61" spans="1:32" s="17" customFormat="1" ht="28.05" customHeight="1">
      <c r="A61" s="16"/>
      <c r="C61" s="18"/>
      <c r="D61" s="16"/>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row>
    <row r="62" spans="1:32" s="17" customFormat="1" ht="28.05" customHeight="1">
      <c r="A62" s="16"/>
      <c r="C62" s="18"/>
      <c r="D62" s="16"/>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row>
    <row r="63" spans="1:32" s="17" customFormat="1" ht="28.05" customHeight="1">
      <c r="A63" s="16"/>
      <c r="C63" s="18"/>
      <c r="D63" s="16"/>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row>
    <row r="64" spans="1:32" s="17" customFormat="1" ht="28.05" customHeight="1">
      <c r="A64" s="16"/>
      <c r="C64" s="18"/>
      <c r="D64" s="16"/>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row>
    <row r="65" spans="1:32" s="17" customFormat="1" ht="28.05" customHeight="1">
      <c r="A65" s="16"/>
      <c r="C65" s="18"/>
      <c r="D65" s="16"/>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row>
    <row r="66" spans="1:32" s="17" customFormat="1" ht="28.05" customHeight="1">
      <c r="A66" s="16"/>
      <c r="C66" s="18"/>
      <c r="D66" s="16"/>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row>
    <row r="67" spans="1:32" s="17" customFormat="1" ht="28.05" customHeight="1">
      <c r="A67" s="16"/>
      <c r="C67" s="18"/>
      <c r="D67" s="16"/>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row>
    <row r="68" spans="1:32" s="17" customFormat="1" ht="28.05" customHeight="1">
      <c r="A68" s="16"/>
      <c r="C68" s="18"/>
      <c r="D68" s="16"/>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row>
    <row r="69" spans="1:32" s="17" customFormat="1" ht="28.05" customHeight="1">
      <c r="A69" s="16"/>
      <c r="C69" s="18"/>
      <c r="D69" s="16"/>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row>
    <row r="70" spans="1:32" s="17" customFormat="1" ht="28.05" customHeight="1">
      <c r="A70" s="16"/>
      <c r="C70" s="18"/>
      <c r="D70" s="16"/>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row>
    <row r="71" spans="1:32" s="17" customFormat="1" ht="28.05" customHeight="1">
      <c r="A71" s="16"/>
      <c r="C71" s="18"/>
      <c r="D71" s="16"/>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row>
    <row r="72" spans="1:32" s="17" customFormat="1" ht="28.05" customHeight="1">
      <c r="A72" s="16"/>
      <c r="C72" s="18"/>
      <c r="D72" s="16"/>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row>
    <row r="73" spans="1:32" s="17" customFormat="1" ht="28.05" customHeight="1">
      <c r="A73" s="16"/>
      <c r="C73" s="18"/>
      <c r="D73" s="16"/>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row>
    <row r="74" spans="1:32" s="17" customFormat="1" ht="28.05" customHeight="1">
      <c r="A74" s="16"/>
      <c r="C74" s="18"/>
      <c r="D74" s="16"/>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s="17" customFormat="1" ht="28.05" customHeight="1">
      <c r="A75" s="16"/>
      <c r="C75" s="18"/>
      <c r="D75" s="16"/>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row>
    <row r="76" spans="1:32" s="17" customFormat="1" ht="28.05" customHeight="1">
      <c r="A76" s="16"/>
      <c r="C76" s="18"/>
      <c r="D76" s="16"/>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row>
    <row r="77" spans="1:32" s="17" customFormat="1" ht="28.05" customHeight="1">
      <c r="A77" s="16"/>
      <c r="C77" s="18"/>
      <c r="D77" s="16"/>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row>
    <row r="78" spans="1:32" s="17" customFormat="1" ht="28.05" customHeight="1">
      <c r="A78" s="16"/>
      <c r="C78" s="18"/>
      <c r="D78" s="16"/>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row>
    <row r="79" spans="1:32" s="17" customFormat="1" ht="28.05" customHeight="1">
      <c r="A79" s="16"/>
      <c r="C79" s="18"/>
      <c r="D79" s="16"/>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row>
    <row r="80" spans="1:32" s="17" customFormat="1" ht="28.05" customHeight="1">
      <c r="A80" s="16"/>
      <c r="C80" s="18"/>
      <c r="D80" s="16"/>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row>
    <row r="81" spans="1:32" s="17" customFormat="1" ht="28.05" customHeight="1">
      <c r="A81" s="16"/>
      <c r="C81" s="18"/>
      <c r="D81" s="16"/>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row>
    <row r="82" spans="1:32" s="17" customFormat="1" ht="28.05" customHeight="1">
      <c r="A82" s="16"/>
      <c r="C82" s="18"/>
      <c r="D82" s="16"/>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row>
    <row r="83" spans="1:32" s="17" customFormat="1" ht="28.05" customHeight="1">
      <c r="A83" s="16"/>
      <c r="C83" s="18"/>
      <c r="D83" s="16"/>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row>
    <row r="84" spans="1:32" s="17" customFormat="1" ht="28.05" customHeight="1">
      <c r="A84" s="16"/>
      <c r="C84" s="18"/>
      <c r="D84" s="16"/>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row>
    <row r="85" spans="1:32" s="17" customFormat="1" ht="28.05" customHeight="1">
      <c r="A85" s="16"/>
      <c r="C85" s="18"/>
      <c r="D85" s="16"/>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row>
    <row r="86" spans="1:32" s="17" customFormat="1" ht="28.05" customHeight="1">
      <c r="A86" s="16"/>
      <c r="C86" s="18"/>
      <c r="D86" s="16"/>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row>
    <row r="87" spans="1:32" s="17" customFormat="1" ht="28.05" customHeight="1">
      <c r="A87" s="16"/>
      <c r="C87" s="18"/>
      <c r="D87" s="16"/>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row>
    <row r="88" spans="1:32" s="17" customFormat="1" ht="28.05" customHeight="1">
      <c r="A88" s="16"/>
      <c r="C88" s="18"/>
      <c r="D88" s="16"/>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row>
    <row r="89" spans="1:32" s="17" customFormat="1" ht="28.05" customHeight="1">
      <c r="A89" s="16"/>
      <c r="C89" s="18"/>
      <c r="D89" s="16"/>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row>
    <row r="90" spans="1:32" s="17" customFormat="1" ht="28.05" customHeight="1">
      <c r="A90" s="16"/>
      <c r="C90" s="18"/>
      <c r="D90" s="16"/>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row>
    <row r="91" spans="1:32" s="17" customFormat="1" ht="28.05" customHeight="1">
      <c r="A91" s="16"/>
      <c r="C91" s="18"/>
      <c r="D91" s="16"/>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row>
    <row r="92" spans="1:32" s="17" customFormat="1" ht="28.05" customHeight="1">
      <c r="A92" s="16"/>
      <c r="C92" s="18"/>
      <c r="D92" s="16"/>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row>
    <row r="93" spans="1:32" s="17" customFormat="1" ht="28.05" customHeight="1">
      <c r="A93" s="16"/>
      <c r="C93" s="18"/>
      <c r="D93" s="16"/>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row>
    <row r="94" spans="1:32" s="17" customFormat="1" ht="28.05" customHeight="1">
      <c r="A94" s="16"/>
      <c r="C94" s="18"/>
      <c r="D94" s="16"/>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row>
    <row r="95" spans="1:32" s="17" customFormat="1" ht="28.05" customHeight="1">
      <c r="A95" s="16"/>
      <c r="C95" s="18"/>
      <c r="D95" s="16"/>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row>
    <row r="96" spans="1:32" s="17" customFormat="1" ht="28.05" customHeight="1">
      <c r="A96" s="16"/>
      <c r="C96" s="18"/>
      <c r="D96" s="16"/>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row>
    <row r="97" spans="1:32" s="17" customFormat="1" ht="28.05" customHeight="1">
      <c r="A97" s="16"/>
      <c r="C97" s="18"/>
      <c r="D97" s="16"/>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row>
    <row r="98" spans="1:32" s="17" customFormat="1" ht="28.05" customHeight="1">
      <c r="A98" s="16"/>
      <c r="C98" s="18"/>
      <c r="D98" s="16"/>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row>
    <row r="99" spans="1:32" s="17" customFormat="1" ht="28.05" customHeight="1">
      <c r="A99" s="16"/>
      <c r="C99" s="18"/>
      <c r="D99" s="16"/>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row>
    <row r="100" spans="1:32" s="17" customFormat="1" ht="28.05" customHeight="1">
      <c r="A100" s="16"/>
      <c r="C100" s="18"/>
      <c r="D100" s="16"/>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row>
    <row r="101" spans="1:32" s="17" customFormat="1" ht="28.05" customHeight="1">
      <c r="A101" s="16"/>
      <c r="C101" s="18"/>
      <c r="D101" s="16"/>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row>
    <row r="102" spans="1:32" s="17" customFormat="1" ht="28.05" customHeight="1">
      <c r="A102" s="16"/>
      <c r="C102" s="18"/>
      <c r="D102" s="16"/>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row>
    <row r="103" spans="1:32" s="17" customFormat="1" ht="28.05" customHeight="1">
      <c r="A103" s="16"/>
      <c r="C103" s="18"/>
      <c r="D103" s="16"/>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row>
    <row r="104" spans="1:32" s="17" customFormat="1" ht="28.05" customHeight="1">
      <c r="A104" s="16"/>
      <c r="C104" s="18"/>
      <c r="D104" s="16"/>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row>
    <row r="105" spans="1:32" s="17" customFormat="1" ht="28.05" customHeight="1">
      <c r="A105" s="16"/>
      <c r="C105" s="18"/>
      <c r="D105" s="16"/>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row>
    <row r="106" spans="1:32" s="17" customFormat="1" ht="28.05" customHeight="1">
      <c r="A106" s="16"/>
      <c r="C106" s="18"/>
      <c r="D106" s="16"/>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row>
    <row r="107" spans="1:32" s="17" customFormat="1" ht="28.05" customHeight="1">
      <c r="A107" s="16"/>
      <c r="C107" s="18"/>
      <c r="D107" s="16"/>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row>
    <row r="108" spans="1:32" s="17" customFormat="1" ht="28.05" customHeight="1">
      <c r="A108" s="16"/>
      <c r="C108" s="18"/>
      <c r="D108" s="16"/>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row>
    <row r="109" spans="1:32" s="17" customFormat="1" ht="28.05" customHeight="1">
      <c r="A109" s="16"/>
      <c r="C109" s="18"/>
      <c r="D109" s="16"/>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row>
    <row r="110" spans="1:32" s="17" customFormat="1" ht="28.05" customHeight="1">
      <c r="A110" s="16"/>
      <c r="C110" s="18"/>
      <c r="D110" s="16"/>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row>
    <row r="111" spans="1:32" s="17" customFormat="1" ht="28.05" customHeight="1">
      <c r="A111" s="16"/>
      <c r="C111" s="18"/>
      <c r="D111" s="16"/>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row>
    <row r="112" spans="1:32" s="17" customFormat="1" ht="28.05" customHeight="1">
      <c r="A112" s="16"/>
      <c r="C112" s="18"/>
      <c r="D112" s="16"/>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row>
    <row r="113" spans="1:32" s="17" customFormat="1" ht="28.05" customHeight="1">
      <c r="A113" s="16"/>
      <c r="C113" s="18"/>
      <c r="D113" s="16"/>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row>
    <row r="114" spans="1:32" s="17" customFormat="1" ht="28.05" customHeight="1">
      <c r="A114" s="16"/>
      <c r="C114" s="18"/>
      <c r="D114" s="16"/>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row>
    <row r="115" spans="1:32" s="17" customFormat="1" ht="28.05" customHeight="1">
      <c r="A115" s="16"/>
      <c r="C115" s="18"/>
      <c r="D115" s="16"/>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row>
    <row r="116" spans="1:32" s="17" customFormat="1" ht="28.05" customHeight="1">
      <c r="A116" s="16"/>
      <c r="C116" s="18"/>
      <c r="D116" s="16"/>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row>
    <row r="117" spans="1:32" s="17" customFormat="1" ht="28.05" customHeight="1">
      <c r="A117" s="16"/>
      <c r="C117" s="18"/>
      <c r="D117" s="16"/>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row>
    <row r="118" spans="1:32" s="17" customFormat="1" ht="28.05" customHeight="1">
      <c r="A118" s="16"/>
      <c r="C118" s="18"/>
      <c r="D118" s="16"/>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row>
    <row r="119" spans="1:32" s="17" customFormat="1" ht="28.05" customHeight="1">
      <c r="A119" s="16"/>
      <c r="C119" s="18"/>
      <c r="D119" s="16"/>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row>
    <row r="120" spans="1:32" s="17" customFormat="1" ht="28.05" customHeight="1">
      <c r="A120" s="16"/>
      <c r="C120" s="18"/>
      <c r="D120" s="16"/>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row>
    <row r="121" spans="1:32" s="17" customFormat="1" ht="28.05" customHeight="1">
      <c r="A121" s="16"/>
      <c r="C121" s="18"/>
      <c r="D121" s="16"/>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row>
    <row r="122" spans="1:32" s="17" customFormat="1" ht="28.05" customHeight="1">
      <c r="A122" s="16"/>
      <c r="C122" s="18"/>
      <c r="D122" s="16"/>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row>
    <row r="123" spans="1:32" s="17" customFormat="1" ht="28.05" customHeight="1">
      <c r="A123" s="16"/>
      <c r="C123" s="18"/>
      <c r="D123" s="16"/>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row>
    <row r="124" spans="1:32" s="17" customFormat="1" ht="28.05" customHeight="1">
      <c r="A124" s="16"/>
      <c r="C124" s="18"/>
      <c r="D124" s="16"/>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row>
    <row r="125" spans="1:32" s="17" customFormat="1" ht="28.05" customHeight="1">
      <c r="A125" s="16"/>
      <c r="C125" s="18"/>
      <c r="D125" s="16"/>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row>
    <row r="126" spans="1:32" s="17" customFormat="1" ht="28.05" customHeight="1">
      <c r="A126" s="16"/>
      <c r="C126" s="18"/>
      <c r="D126" s="16"/>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row>
    <row r="127" spans="1:32" s="17" customFormat="1" ht="28.05" customHeight="1">
      <c r="A127" s="16"/>
      <c r="C127" s="18"/>
      <c r="D127" s="16"/>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row>
    <row r="128" spans="1:32" s="17" customFormat="1" ht="28.05" customHeight="1">
      <c r="A128" s="16"/>
      <c r="C128" s="18"/>
      <c r="D128" s="16"/>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row>
    <row r="129" spans="1:32" s="17" customFormat="1" ht="28.05" customHeight="1">
      <c r="A129" s="16"/>
      <c r="C129" s="18"/>
      <c r="D129" s="16"/>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row>
    <row r="130" spans="1:32" s="17" customFormat="1" ht="28.05" customHeight="1">
      <c r="A130" s="16"/>
      <c r="C130" s="18"/>
      <c r="D130" s="16"/>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row>
    <row r="131" spans="1:32" s="17" customFormat="1" ht="28.05" customHeight="1">
      <c r="A131" s="16"/>
      <c r="C131" s="18"/>
      <c r="D131" s="16"/>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row>
    <row r="132" spans="1:32" s="17" customFormat="1" ht="28.05" customHeight="1">
      <c r="A132" s="16"/>
      <c r="C132" s="18"/>
      <c r="D132" s="16"/>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row>
    <row r="133" spans="1:32" s="17" customFormat="1" ht="28.05" customHeight="1">
      <c r="A133" s="16"/>
      <c r="C133" s="18"/>
      <c r="D133" s="16"/>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row>
    <row r="134" spans="1:32" s="17" customFormat="1" ht="28.05" customHeight="1">
      <c r="A134" s="16"/>
      <c r="C134" s="18"/>
      <c r="D134" s="16"/>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row>
    <row r="135" spans="1:32" s="17" customFormat="1" ht="28.05" customHeight="1">
      <c r="A135" s="16"/>
      <c r="C135" s="18"/>
      <c r="D135" s="16"/>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row>
    <row r="136" spans="1:32" s="17" customFormat="1" ht="28.05" customHeight="1">
      <c r="A136" s="16"/>
      <c r="C136" s="18"/>
      <c r="D136" s="16"/>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row>
    <row r="137" spans="1:32" s="17" customFormat="1" ht="28.05" customHeight="1">
      <c r="A137" s="16"/>
      <c r="C137" s="18"/>
      <c r="D137" s="16"/>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row>
    <row r="138" spans="1:32" s="17" customFormat="1" ht="28.05" customHeight="1">
      <c r="A138" s="16"/>
      <c r="C138" s="18"/>
      <c r="D138" s="16"/>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row>
    <row r="139" spans="1:32" s="17" customFormat="1" ht="28.05" customHeight="1">
      <c r="A139" s="16"/>
      <c r="C139" s="18"/>
      <c r="D139" s="16"/>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row>
    <row r="140" spans="1:32" s="17" customFormat="1" ht="28.05" customHeight="1">
      <c r="A140" s="16"/>
      <c r="C140" s="18"/>
      <c r="D140" s="16"/>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row>
    <row r="141" spans="1:32" s="17" customFormat="1" ht="28.05" customHeight="1">
      <c r="A141" s="16"/>
      <c r="C141" s="18"/>
      <c r="D141" s="16"/>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row>
    <row r="142" spans="1:32" s="17" customFormat="1" ht="28.05" customHeight="1">
      <c r="A142" s="16"/>
      <c r="C142" s="18"/>
      <c r="D142" s="16"/>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row>
    <row r="143" spans="1:32" s="17" customFormat="1" ht="28.05" customHeight="1">
      <c r="A143" s="16"/>
      <c r="C143" s="18"/>
      <c r="D143" s="16"/>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row>
    <row r="144" spans="1:32" s="17" customFormat="1" ht="28.05" customHeight="1">
      <c r="A144" s="16"/>
      <c r="C144" s="18"/>
      <c r="D144" s="16"/>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row>
    <row r="145" spans="1:32" s="17" customFormat="1" ht="28.05" customHeight="1">
      <c r="A145" s="16"/>
      <c r="C145" s="18"/>
      <c r="D145" s="16"/>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row>
    <row r="146" spans="1:32" s="17" customFormat="1" ht="28.05" customHeight="1">
      <c r="A146" s="16"/>
      <c r="C146" s="18"/>
      <c r="D146" s="16"/>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row>
    <row r="147" spans="1:32" s="17" customFormat="1" ht="28.05" customHeight="1">
      <c r="A147" s="16"/>
      <c r="C147" s="18"/>
      <c r="D147" s="16"/>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row>
    <row r="148" spans="1:32" s="17" customFormat="1" ht="28.05" customHeight="1">
      <c r="A148" s="16"/>
      <c r="C148" s="18"/>
      <c r="D148" s="16"/>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row>
    <row r="149" spans="1:32" s="17" customFormat="1" ht="28.05" customHeight="1">
      <c r="A149" s="16"/>
      <c r="C149" s="18"/>
      <c r="D149" s="16"/>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row>
    <row r="150" spans="1:32" s="17" customFormat="1" ht="28.05" customHeight="1">
      <c r="A150" s="16"/>
      <c r="C150" s="18"/>
      <c r="D150" s="16"/>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row>
    <row r="151" spans="1:32" s="17" customFormat="1" ht="28.05" customHeight="1">
      <c r="A151" s="16"/>
      <c r="C151" s="18"/>
      <c r="D151" s="16"/>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row>
    <row r="152" spans="1:32" s="17" customFormat="1" ht="28.05" customHeight="1">
      <c r="A152" s="16"/>
      <c r="C152" s="18"/>
      <c r="D152" s="16"/>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row>
    <row r="153" spans="1:32" s="17" customFormat="1" ht="28.05" customHeight="1">
      <c r="A153" s="16"/>
      <c r="C153" s="18"/>
      <c r="D153" s="16"/>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row>
    <row r="154" spans="1:32" s="17" customFormat="1" ht="28.05" customHeight="1">
      <c r="A154" s="16"/>
      <c r="C154" s="18"/>
      <c r="D154" s="16"/>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row>
    <row r="155" spans="1:32" s="17" customFormat="1" ht="28.05" customHeight="1">
      <c r="A155" s="16"/>
      <c r="C155" s="18"/>
      <c r="D155" s="16"/>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row>
    <row r="156" spans="1:32" s="17" customFormat="1" ht="28.05" customHeight="1">
      <c r="A156" s="16"/>
      <c r="C156" s="18"/>
      <c r="D156" s="16"/>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row>
    <row r="157" spans="1:32" s="17" customFormat="1" ht="28.05" customHeight="1">
      <c r="A157" s="16"/>
      <c r="C157" s="18"/>
      <c r="D157" s="16"/>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row>
    <row r="158" spans="1:32" s="17" customFormat="1" ht="28.05" customHeight="1">
      <c r="A158" s="16"/>
      <c r="C158" s="18"/>
      <c r="D158" s="16"/>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row>
    <row r="159" spans="1:32" s="17" customFormat="1" ht="28.05" customHeight="1">
      <c r="A159" s="16"/>
      <c r="C159" s="18"/>
      <c r="D159" s="16"/>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row>
    <row r="160" spans="1:32" s="17" customFormat="1" ht="28.05" customHeight="1">
      <c r="A160" s="16"/>
      <c r="C160" s="18"/>
      <c r="D160" s="16"/>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row>
    <row r="161" spans="1:32" s="17" customFormat="1" ht="28.05" customHeight="1">
      <c r="A161" s="16"/>
      <c r="C161" s="18"/>
      <c r="D161" s="16"/>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row>
    <row r="162" spans="1:32" s="17" customFormat="1" ht="28.05" customHeight="1">
      <c r="A162" s="16"/>
      <c r="C162" s="18"/>
      <c r="D162" s="16"/>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row>
    <row r="163" spans="1:32" s="17" customFormat="1" ht="28.05" customHeight="1">
      <c r="A163" s="16"/>
      <c r="C163" s="18"/>
      <c r="D163" s="16"/>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row>
    <row r="164" spans="1:32" s="17" customFormat="1" ht="28.05" customHeight="1">
      <c r="A164" s="16"/>
      <c r="C164" s="18"/>
      <c r="D164" s="16"/>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row>
    <row r="165" spans="1:32" s="17" customFormat="1" ht="28.05" customHeight="1">
      <c r="A165" s="16"/>
      <c r="C165" s="18"/>
      <c r="D165" s="16"/>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row>
    <row r="166" spans="1:32" s="17" customFormat="1" ht="28.05" customHeight="1">
      <c r="A166" s="16"/>
      <c r="C166" s="18"/>
      <c r="D166" s="16"/>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row>
    <row r="167" spans="1:32" s="17" customFormat="1" ht="28.05" customHeight="1">
      <c r="A167" s="16"/>
      <c r="C167" s="18"/>
      <c r="D167" s="16"/>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row>
    <row r="168" spans="1:32" s="17" customFormat="1" ht="28.05" customHeight="1">
      <c r="A168" s="16"/>
      <c r="C168" s="18"/>
      <c r="D168" s="16"/>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row>
    <row r="169" spans="1:32" s="17" customFormat="1" ht="28.05" customHeight="1">
      <c r="A169" s="16"/>
      <c r="C169" s="18"/>
      <c r="D169" s="16"/>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row>
    <row r="170" spans="1:32" s="17" customFormat="1" ht="28.05" customHeight="1">
      <c r="A170" s="16"/>
      <c r="C170" s="18"/>
      <c r="D170" s="16"/>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row>
    <row r="171" spans="1:32" s="17" customFormat="1" ht="28.05" customHeight="1">
      <c r="A171" s="16"/>
      <c r="C171" s="18"/>
      <c r="D171" s="16"/>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row>
    <row r="172" spans="1:32" s="17" customFormat="1" ht="28.05" customHeight="1">
      <c r="A172" s="16"/>
      <c r="C172" s="18"/>
      <c r="D172" s="16"/>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row>
    <row r="173" spans="1:32" s="17" customFormat="1" ht="28.05" customHeight="1">
      <c r="A173" s="16"/>
      <c r="C173" s="18"/>
      <c r="D173" s="16"/>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row>
    <row r="174" spans="1:32" s="17" customFormat="1" ht="28.05" customHeight="1">
      <c r="A174" s="16"/>
      <c r="C174" s="18"/>
      <c r="D174" s="16"/>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row>
    <row r="175" spans="1:32" s="17" customFormat="1" ht="28.05" customHeight="1">
      <c r="A175" s="16"/>
      <c r="C175" s="18"/>
      <c r="D175" s="16"/>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row>
    <row r="176" spans="1:32" s="17" customFormat="1" ht="28.05" customHeight="1">
      <c r="A176" s="16"/>
      <c r="C176" s="18"/>
      <c r="D176" s="16"/>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row>
    <row r="177" spans="1:32" s="17" customFormat="1" ht="28.05" customHeight="1">
      <c r="A177" s="16"/>
      <c r="C177" s="18"/>
      <c r="D177" s="16"/>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row>
    <row r="178" spans="1:32" s="17" customFormat="1" ht="28.05" customHeight="1">
      <c r="A178" s="16"/>
      <c r="C178" s="18"/>
      <c r="D178" s="16"/>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row>
    <row r="179" spans="1:32" s="17" customFormat="1" ht="28.05" customHeight="1">
      <c r="A179" s="16"/>
      <c r="C179" s="18"/>
      <c r="D179" s="16"/>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row>
    <row r="180" spans="1:32" s="17" customFormat="1" ht="28.05" customHeight="1">
      <c r="A180" s="16"/>
      <c r="C180" s="18"/>
      <c r="D180" s="16"/>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row>
    <row r="181" spans="1:32" s="17" customFormat="1" ht="28.05" customHeight="1">
      <c r="A181" s="16"/>
      <c r="C181" s="18"/>
      <c r="D181" s="16"/>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row>
    <row r="182" spans="1:32" s="17" customFormat="1" ht="28.05" customHeight="1">
      <c r="A182" s="16"/>
      <c r="C182" s="18"/>
      <c r="D182" s="16"/>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row>
    <row r="183" spans="1:32" s="17" customFormat="1" ht="28.05" customHeight="1">
      <c r="A183" s="16"/>
      <c r="C183" s="18"/>
      <c r="D183" s="16"/>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row>
    <row r="184" spans="1:32" s="17" customFormat="1" ht="28.05" customHeight="1">
      <c r="A184" s="16"/>
      <c r="C184" s="18"/>
      <c r="D184" s="16"/>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row>
    <row r="185" spans="1:32" s="17" customFormat="1" ht="28.05" customHeight="1">
      <c r="A185" s="16"/>
      <c r="C185" s="18"/>
      <c r="D185" s="16"/>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row>
    <row r="186" spans="1:32" s="17" customFormat="1" ht="28.05" customHeight="1">
      <c r="A186" s="16"/>
      <c r="C186" s="18"/>
      <c r="D186" s="16"/>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row>
    <row r="187" spans="1:32" s="17" customFormat="1" ht="28.05" customHeight="1">
      <c r="A187" s="16"/>
      <c r="C187" s="18"/>
      <c r="D187" s="16"/>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row>
    <row r="188" spans="1:32" s="17" customFormat="1" ht="28.05" customHeight="1">
      <c r="A188" s="16"/>
      <c r="C188" s="18"/>
      <c r="D188" s="16"/>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row>
    <row r="189" spans="1:32" s="17" customFormat="1" ht="28.05" customHeight="1">
      <c r="A189" s="16"/>
      <c r="C189" s="18"/>
      <c r="D189" s="16"/>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row>
    <row r="190" spans="1:32" s="17" customFormat="1" ht="28.05" customHeight="1">
      <c r="A190" s="16"/>
      <c r="C190" s="18"/>
      <c r="D190" s="16"/>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row>
    <row r="191" spans="1:32" s="17" customFormat="1" ht="28.05" customHeight="1">
      <c r="A191" s="16"/>
      <c r="C191" s="18"/>
      <c r="D191" s="16"/>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row>
    <row r="192" spans="1:32" s="17" customFormat="1" ht="28.05" customHeight="1">
      <c r="A192" s="16"/>
      <c r="C192" s="18"/>
      <c r="D192" s="16"/>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row>
    <row r="193" spans="1:32" s="17" customFormat="1" ht="28.05" customHeight="1">
      <c r="A193" s="16"/>
      <c r="C193" s="18"/>
      <c r="D193" s="16"/>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row>
    <row r="194" spans="1:32" s="17" customFormat="1" ht="28.05" customHeight="1">
      <c r="A194" s="16"/>
      <c r="C194" s="18"/>
      <c r="D194" s="16"/>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row>
    <row r="195" spans="1:32" s="17" customFormat="1" ht="28.05" customHeight="1">
      <c r="A195" s="16"/>
      <c r="C195" s="18"/>
      <c r="D195" s="16"/>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row>
    <row r="196" spans="1:32" s="17" customFormat="1" ht="28.05" customHeight="1">
      <c r="A196" s="16"/>
      <c r="C196" s="18"/>
      <c r="D196" s="16"/>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row>
    <row r="197" spans="1:32" s="17" customFormat="1" ht="28.05" customHeight="1">
      <c r="A197" s="16"/>
      <c r="C197" s="18"/>
      <c r="D197" s="16"/>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row>
    <row r="198" spans="1:32" s="17" customFormat="1" ht="28.05" customHeight="1">
      <c r="A198" s="16"/>
      <c r="C198" s="18"/>
      <c r="D198" s="16"/>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row>
    <row r="199" spans="1:32" s="17" customFormat="1" ht="28.05" customHeight="1">
      <c r="A199" s="16"/>
      <c r="C199" s="18"/>
      <c r="D199" s="16"/>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row>
    <row r="200" spans="1:32" s="17" customFormat="1" ht="28.05" customHeight="1">
      <c r="A200" s="16"/>
      <c r="C200" s="18"/>
      <c r="D200" s="16"/>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row>
    <row r="201" spans="1:32" s="17" customFormat="1" ht="28.05" customHeight="1">
      <c r="A201" s="16"/>
      <c r="C201" s="18"/>
      <c r="D201" s="16"/>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row>
    <row r="202" spans="1:32" s="17" customFormat="1" ht="28.05" customHeight="1">
      <c r="A202" s="16"/>
      <c r="C202" s="18"/>
      <c r="D202" s="16"/>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row>
    <row r="203" spans="1:32" s="17" customFormat="1" ht="28.05" customHeight="1">
      <c r="A203" s="16"/>
      <c r="C203" s="18"/>
      <c r="D203" s="16"/>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row>
    <row r="204" spans="1:32" s="17" customFormat="1" ht="28.05" customHeight="1">
      <c r="A204" s="16"/>
      <c r="C204" s="18"/>
      <c r="D204" s="16"/>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row>
    <row r="205" spans="1:32" s="17" customFormat="1" ht="28.05" customHeight="1">
      <c r="A205" s="16"/>
      <c r="C205" s="18"/>
      <c r="D205" s="16"/>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row>
    <row r="206" spans="1:32" s="17" customFormat="1" ht="28.05" customHeight="1">
      <c r="A206" s="16"/>
      <c r="C206" s="18"/>
      <c r="D206" s="16"/>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row>
    <row r="207" spans="1:32" s="17" customFormat="1" ht="28.05" customHeight="1">
      <c r="A207" s="16"/>
      <c r="C207" s="18"/>
      <c r="D207" s="16"/>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row>
    <row r="208" spans="1:32" s="17" customFormat="1" ht="28.05" customHeight="1">
      <c r="A208" s="16"/>
      <c r="C208" s="18"/>
      <c r="D208" s="16"/>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row>
    <row r="209" spans="1:32" s="17" customFormat="1" ht="28.05" customHeight="1">
      <c r="A209" s="16"/>
      <c r="C209" s="18"/>
      <c r="D209" s="16"/>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row>
    <row r="210" spans="1:32" s="17" customFormat="1" ht="28.05" customHeight="1">
      <c r="A210" s="16"/>
      <c r="C210" s="18"/>
      <c r="D210" s="16"/>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row>
    <row r="211" spans="1:32" s="17" customFormat="1" ht="28.05" customHeight="1">
      <c r="A211" s="16"/>
      <c r="C211" s="18"/>
      <c r="D211" s="16"/>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row>
    <row r="212" spans="1:32" s="17" customFormat="1" ht="28.05" customHeight="1">
      <c r="A212" s="16"/>
      <c r="C212" s="18"/>
      <c r="D212" s="16"/>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row>
    <row r="213" spans="1:32" s="17" customFormat="1" ht="28.05" customHeight="1">
      <c r="A213" s="16"/>
      <c r="C213" s="18"/>
      <c r="D213" s="16"/>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row>
    <row r="214" spans="1:32" s="17" customFormat="1" ht="28.05" customHeight="1">
      <c r="A214" s="16"/>
      <c r="C214" s="18"/>
      <c r="D214" s="16"/>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row>
    <row r="215" spans="1:32" s="17" customFormat="1" ht="28.05" customHeight="1">
      <c r="A215" s="16"/>
      <c r="C215" s="18"/>
      <c r="D215" s="16"/>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row>
    <row r="216" spans="1:32" s="17" customFormat="1" ht="28.05" customHeight="1">
      <c r="A216" s="16"/>
      <c r="C216" s="18"/>
      <c r="D216" s="16"/>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row>
    <row r="217" spans="1:32" s="17" customFormat="1" ht="28.05" customHeight="1">
      <c r="A217" s="16"/>
      <c r="C217" s="18"/>
      <c r="D217" s="16"/>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row>
    <row r="218" spans="1:32" s="17" customFormat="1" ht="28.05" customHeight="1">
      <c r="A218" s="16"/>
      <c r="C218" s="18"/>
      <c r="D218" s="16"/>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row>
    <row r="219" spans="1:32" s="17" customFormat="1" ht="28.05" customHeight="1">
      <c r="A219" s="16"/>
      <c r="C219" s="18"/>
      <c r="D219" s="16"/>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row>
    <row r="220" spans="1:32" s="17" customFormat="1" ht="28.05" customHeight="1">
      <c r="A220" s="16"/>
      <c r="C220" s="18"/>
      <c r="D220" s="16"/>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row>
    <row r="221" spans="1:32" s="17" customFormat="1" ht="28.05" customHeight="1">
      <c r="A221" s="16"/>
      <c r="C221" s="18"/>
      <c r="D221" s="16"/>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row>
    <row r="222" spans="1:32" s="17" customFormat="1" ht="28.05" customHeight="1">
      <c r="A222" s="16"/>
      <c r="C222" s="18"/>
      <c r="D222" s="16"/>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row>
    <row r="223" spans="1:32" s="17" customFormat="1" ht="28.05" customHeight="1">
      <c r="A223" s="16"/>
      <c r="C223" s="18"/>
      <c r="D223" s="16"/>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row>
    <row r="224" spans="1:32" s="17" customFormat="1" ht="28.05" customHeight="1">
      <c r="A224" s="16"/>
      <c r="C224" s="18"/>
      <c r="D224" s="16"/>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row>
    <row r="225" spans="1:32" s="17" customFormat="1" ht="28.05" customHeight="1">
      <c r="A225" s="16"/>
      <c r="C225" s="18"/>
      <c r="D225" s="16"/>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row>
    <row r="226" spans="1:32" s="17" customFormat="1" ht="28.05" customHeight="1">
      <c r="A226" s="16"/>
      <c r="C226" s="18"/>
      <c r="D226" s="16"/>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row>
    <row r="227" spans="1:32" s="17" customFormat="1" ht="28.05" customHeight="1">
      <c r="A227" s="16"/>
      <c r="C227" s="18"/>
      <c r="D227" s="16"/>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row>
    <row r="228" spans="1:32" s="17" customFormat="1" ht="28.05" customHeight="1">
      <c r="A228" s="16"/>
      <c r="C228" s="18"/>
      <c r="D228" s="16"/>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row>
    <row r="229" spans="1:32" s="17" customFormat="1" ht="28.05" customHeight="1">
      <c r="A229" s="16"/>
      <c r="C229" s="18"/>
      <c r="D229" s="16"/>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row>
    <row r="230" spans="1:32" s="17" customFormat="1" ht="28.05" customHeight="1">
      <c r="A230" s="16"/>
      <c r="C230" s="18"/>
      <c r="D230" s="16"/>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row>
    <row r="231" spans="1:32" s="17" customFormat="1" ht="28.05" customHeight="1">
      <c r="A231" s="16"/>
      <c r="C231" s="18"/>
      <c r="D231" s="16"/>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row>
    <row r="232" spans="1:32" s="17" customFormat="1" ht="28.05" customHeight="1">
      <c r="A232" s="16"/>
      <c r="C232" s="18"/>
      <c r="D232" s="16"/>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row>
    <row r="233" spans="1:32" s="17" customFormat="1" ht="28.05" customHeight="1">
      <c r="A233" s="16"/>
      <c r="C233" s="18"/>
      <c r="D233" s="16"/>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row>
    <row r="234" spans="1:32" s="17" customFormat="1" ht="28.05" customHeight="1">
      <c r="A234" s="16"/>
      <c r="C234" s="18"/>
      <c r="D234" s="16"/>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row>
    <row r="235" spans="1:32" s="17" customFormat="1" ht="28.05" customHeight="1">
      <c r="A235" s="16"/>
      <c r="C235" s="18"/>
      <c r="D235" s="16"/>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row>
    <row r="236" spans="1:32" s="17" customFormat="1" ht="28.05" customHeight="1">
      <c r="A236" s="16"/>
      <c r="C236" s="18"/>
      <c r="D236" s="16"/>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row>
    <row r="237" spans="1:32" s="17" customFormat="1" ht="28.05" customHeight="1">
      <c r="A237" s="16"/>
      <c r="C237" s="18"/>
      <c r="D237" s="16"/>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row>
    <row r="238" spans="1:32" s="17" customFormat="1" ht="28.05" customHeight="1">
      <c r="A238" s="16"/>
      <c r="C238" s="18"/>
      <c r="D238" s="16"/>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row>
    <row r="239" spans="1:32" s="17" customFormat="1" ht="28.05" customHeight="1">
      <c r="A239" s="16"/>
      <c r="C239" s="18"/>
      <c r="D239" s="16"/>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row>
    <row r="240" spans="1:32" s="17" customFormat="1" ht="28.05" customHeight="1">
      <c r="A240" s="16"/>
      <c r="C240" s="18"/>
      <c r="D240" s="16"/>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row>
    <row r="241" spans="1:32" s="17" customFormat="1" ht="28.05" customHeight="1">
      <c r="A241" s="16"/>
      <c r="C241" s="18"/>
      <c r="D241" s="16"/>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row>
    <row r="242" spans="1:32" s="17" customFormat="1" ht="28.05" customHeight="1">
      <c r="A242" s="16"/>
      <c r="C242" s="18"/>
      <c r="D242" s="16"/>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row>
    <row r="243" spans="1:32" s="17" customFormat="1" ht="28.05" customHeight="1">
      <c r="A243" s="16"/>
      <c r="C243" s="18"/>
      <c r="D243" s="16"/>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row>
    <row r="244" spans="1:32" s="17" customFormat="1" ht="28.05" customHeight="1">
      <c r="A244" s="16"/>
      <c r="C244" s="18"/>
      <c r="D244" s="16"/>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row>
    <row r="245" spans="1:32" s="17" customFormat="1" ht="28.05" customHeight="1">
      <c r="A245" s="16"/>
      <c r="C245" s="18"/>
      <c r="D245" s="16"/>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c r="AF245" s="19"/>
    </row>
    <row r="246" spans="1:32" s="17" customFormat="1" ht="28.05" customHeight="1">
      <c r="A246" s="16"/>
      <c r="C246" s="18"/>
      <c r="D246" s="16"/>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row>
    <row r="247" spans="1:32" s="17" customFormat="1" ht="28.05" customHeight="1">
      <c r="A247" s="16"/>
      <c r="C247" s="18"/>
      <c r="D247" s="16"/>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row>
    <row r="248" spans="1:32" s="17" customFormat="1" ht="28.05" customHeight="1">
      <c r="A248" s="16"/>
      <c r="C248" s="18"/>
      <c r="D248" s="16"/>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row>
    <row r="249" spans="1:32" s="17" customFormat="1" ht="28.05" customHeight="1">
      <c r="A249" s="16"/>
      <c r="C249" s="18"/>
      <c r="D249" s="16"/>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row>
    <row r="250" spans="1:32" s="17" customFormat="1" ht="28.05" customHeight="1">
      <c r="A250" s="16"/>
      <c r="C250" s="18"/>
      <c r="D250" s="16"/>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row>
    <row r="251" spans="1:32" s="17" customFormat="1" ht="28.05" customHeight="1">
      <c r="A251" s="16"/>
      <c r="C251" s="18"/>
      <c r="D251" s="16"/>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row>
    <row r="252" spans="1:32" s="17" customFormat="1" ht="28.05" customHeight="1">
      <c r="A252" s="16"/>
      <c r="C252" s="18"/>
      <c r="D252" s="16"/>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row>
    <row r="253" spans="1:32" s="17" customFormat="1" ht="28.05" customHeight="1">
      <c r="A253" s="16"/>
      <c r="C253" s="18"/>
      <c r="D253" s="16"/>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row>
    <row r="254" spans="1:32" s="17" customFormat="1" ht="28.05" customHeight="1">
      <c r="A254" s="16"/>
      <c r="C254" s="18"/>
      <c r="D254" s="16"/>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row>
    <row r="255" spans="1:32" s="17" customFormat="1" ht="28.05" customHeight="1">
      <c r="A255" s="16"/>
      <c r="C255" s="18"/>
      <c r="D255" s="16"/>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row>
    <row r="256" spans="1:32" s="17" customFormat="1" ht="28.05" customHeight="1">
      <c r="A256" s="16"/>
      <c r="C256" s="18"/>
      <c r="D256" s="16"/>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row>
    <row r="257" spans="1:32" s="17" customFormat="1" ht="28.05" customHeight="1">
      <c r="A257" s="16"/>
      <c r="C257" s="18"/>
      <c r="D257" s="16"/>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row>
    <row r="258" spans="1:32" s="17" customFormat="1" ht="28.05" customHeight="1">
      <c r="A258" s="16"/>
      <c r="C258" s="18"/>
      <c r="D258" s="16"/>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row>
    <row r="259" spans="1:32" s="17" customFormat="1" ht="28.05" customHeight="1">
      <c r="A259" s="16"/>
      <c r="C259" s="18"/>
      <c r="D259" s="16"/>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row>
    <row r="260" spans="1:32" s="17" customFormat="1" ht="28.05" customHeight="1">
      <c r="A260" s="16"/>
      <c r="C260" s="18"/>
      <c r="D260" s="16"/>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row>
    <row r="261" spans="1:32" s="17" customFormat="1" ht="28.05" customHeight="1">
      <c r="A261" s="16"/>
      <c r="C261" s="18"/>
      <c r="D261" s="16"/>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row>
    <row r="262" spans="1:32" s="17" customFormat="1" ht="28.05" customHeight="1">
      <c r="A262" s="16"/>
      <c r="C262" s="18"/>
      <c r="D262" s="16"/>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row>
    <row r="263" spans="1:32" s="17" customFormat="1" ht="28.05" customHeight="1">
      <c r="A263" s="16"/>
      <c r="C263" s="18"/>
      <c r="D263" s="16"/>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row>
    <row r="264" spans="1:32" s="17" customFormat="1" ht="28.05" customHeight="1">
      <c r="A264" s="16"/>
      <c r="C264" s="18"/>
      <c r="D264" s="16"/>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row>
    <row r="265" spans="1:32" s="17" customFormat="1" ht="28.05" customHeight="1">
      <c r="A265" s="16"/>
      <c r="C265" s="18"/>
      <c r="D265" s="16"/>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row>
    <row r="266" spans="1:32" s="17" customFormat="1" ht="28.05" customHeight="1">
      <c r="A266" s="16"/>
      <c r="C266" s="18"/>
      <c r="D266" s="16"/>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row>
    <row r="267" spans="1:32" s="17" customFormat="1" ht="28.05" customHeight="1">
      <c r="A267" s="16"/>
      <c r="C267" s="18"/>
      <c r="D267" s="16"/>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row>
    <row r="268" spans="1:32" s="17" customFormat="1" ht="28.05" customHeight="1">
      <c r="A268" s="16"/>
      <c r="C268" s="18"/>
      <c r="D268" s="16"/>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c r="AF268" s="19"/>
    </row>
    <row r="269" spans="1:32" s="17" customFormat="1" ht="28.05" customHeight="1">
      <c r="A269" s="16"/>
      <c r="C269" s="18"/>
      <c r="D269" s="16"/>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c r="AF269" s="19"/>
    </row>
    <row r="270" spans="1:32" s="17" customFormat="1" ht="28.05" customHeight="1">
      <c r="A270" s="16"/>
      <c r="C270" s="18"/>
      <c r="D270" s="16"/>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c r="AF270" s="19"/>
    </row>
    <row r="271" spans="1:32" s="17" customFormat="1" ht="28.05" customHeight="1">
      <c r="A271" s="16"/>
      <c r="C271" s="18"/>
      <c r="D271" s="16"/>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row>
    <row r="272" spans="1:32" s="17" customFormat="1" ht="28.05" customHeight="1">
      <c r="A272" s="16"/>
      <c r="C272" s="18"/>
      <c r="D272" s="16"/>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row>
    <row r="273" spans="1:32" s="17" customFormat="1" ht="28.05" customHeight="1">
      <c r="A273" s="16"/>
      <c r="C273" s="18"/>
      <c r="D273" s="16"/>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row>
    <row r="274" spans="1:32" s="17" customFormat="1" ht="28.05" customHeight="1">
      <c r="A274" s="16"/>
      <c r="C274" s="18"/>
      <c r="D274" s="16"/>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19"/>
    </row>
    <row r="275" spans="1:32" s="17" customFormat="1" ht="28.05" customHeight="1">
      <c r="A275" s="16"/>
      <c r="C275" s="18"/>
      <c r="D275" s="16"/>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row>
    <row r="276" spans="1:32" s="17" customFormat="1" ht="28.05" customHeight="1">
      <c r="A276" s="16"/>
      <c r="C276" s="18"/>
      <c r="D276" s="16"/>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row>
    <row r="277" spans="1:32" s="17" customFormat="1" ht="28.05" customHeight="1">
      <c r="A277" s="16"/>
      <c r="C277" s="18"/>
      <c r="D277" s="16"/>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row>
    <row r="278" spans="1:32" s="17" customFormat="1" ht="28.05" customHeight="1">
      <c r="A278" s="16"/>
      <c r="C278" s="18"/>
      <c r="D278" s="16"/>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row>
    <row r="279" spans="1:32" s="17" customFormat="1" ht="28.05" customHeight="1">
      <c r="A279" s="16"/>
      <c r="C279" s="18"/>
      <c r="D279" s="16"/>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row>
    <row r="280" spans="1:32" s="17" customFormat="1" ht="28.05" customHeight="1">
      <c r="A280" s="16"/>
      <c r="C280" s="18"/>
      <c r="D280" s="16"/>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row>
    <row r="281" spans="1:32" s="17" customFormat="1" ht="28.05" customHeight="1">
      <c r="A281" s="16"/>
      <c r="C281" s="18"/>
      <c r="D281" s="16"/>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c r="AF281" s="19"/>
    </row>
    <row r="282" spans="1:32" s="17" customFormat="1" ht="28.05" customHeight="1">
      <c r="A282" s="16"/>
      <c r="C282" s="18"/>
      <c r="D282" s="16"/>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19"/>
    </row>
    <row r="283" spans="1:32" s="17" customFormat="1" ht="28.05" customHeight="1">
      <c r="A283" s="16"/>
      <c r="C283" s="18"/>
      <c r="D283" s="16"/>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row>
    <row r="284" spans="1:32" s="17" customFormat="1" ht="28.05" customHeight="1">
      <c r="A284" s="16"/>
      <c r="C284" s="18"/>
      <c r="D284" s="16"/>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c r="AF284" s="19"/>
    </row>
    <row r="285" spans="1:32" s="17" customFormat="1" ht="28.05" customHeight="1">
      <c r="A285" s="16"/>
      <c r="C285" s="18"/>
      <c r="D285" s="16"/>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c r="AF285" s="19"/>
    </row>
    <row r="286" spans="1:32" s="17" customFormat="1" ht="28.05" customHeight="1">
      <c r="A286" s="16"/>
      <c r="C286" s="18"/>
      <c r="D286" s="16"/>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c r="AF286" s="19"/>
    </row>
    <row r="287" spans="1:32" s="17" customFormat="1" ht="28.05" customHeight="1">
      <c r="A287" s="16"/>
      <c r="C287" s="18"/>
      <c r="D287" s="16"/>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c r="AF287" s="19"/>
    </row>
    <row r="288" spans="1:32" s="17" customFormat="1" ht="28.05" customHeight="1">
      <c r="A288" s="16"/>
      <c r="C288" s="18"/>
      <c r="D288" s="16"/>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c r="AF288" s="19"/>
    </row>
    <row r="289" spans="1:32" s="17" customFormat="1" ht="28.05" customHeight="1">
      <c r="A289" s="16"/>
      <c r="C289" s="18"/>
      <c r="D289" s="16"/>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c r="AF289" s="19"/>
    </row>
    <row r="290" spans="1:32" s="17" customFormat="1" ht="28.05" customHeight="1">
      <c r="A290" s="16"/>
      <c r="C290" s="18"/>
      <c r="D290" s="16"/>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19"/>
    </row>
    <row r="291" spans="1:32" s="17" customFormat="1" ht="28.05" customHeight="1">
      <c r="A291" s="16"/>
      <c r="C291" s="18"/>
      <c r="D291" s="16"/>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c r="AF291" s="19"/>
    </row>
    <row r="292" spans="1:32" s="17" customFormat="1" ht="28.05" customHeight="1">
      <c r="A292" s="16"/>
      <c r="C292" s="18"/>
      <c r="D292" s="16"/>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row>
    <row r="293" spans="1:32" s="17" customFormat="1" ht="28.05" customHeight="1">
      <c r="A293" s="16"/>
      <c r="C293" s="18"/>
      <c r="D293" s="16"/>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row>
    <row r="294" spans="1:32" s="17" customFormat="1" ht="28.05" customHeight="1">
      <c r="A294" s="16"/>
      <c r="C294" s="18"/>
      <c r="D294" s="16"/>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row>
    <row r="295" spans="1:32" s="17" customFormat="1" ht="28.05" customHeight="1">
      <c r="A295" s="16"/>
      <c r="C295" s="18"/>
      <c r="D295" s="16"/>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row>
    <row r="296" spans="1:32" s="17" customFormat="1" ht="28.05" customHeight="1">
      <c r="A296" s="16"/>
      <c r="C296" s="18"/>
      <c r="D296" s="16"/>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row>
    <row r="297" spans="1:32" s="17" customFormat="1" ht="28.05" customHeight="1">
      <c r="A297" s="16"/>
      <c r="C297" s="18"/>
      <c r="D297" s="16"/>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row>
    <row r="298" spans="1:32" s="17" customFormat="1" ht="28.05" customHeight="1">
      <c r="A298" s="16"/>
      <c r="C298" s="18"/>
      <c r="D298" s="16"/>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row>
    <row r="299" spans="1:32" s="17" customFormat="1" ht="28.05" customHeight="1">
      <c r="A299" s="16"/>
      <c r="C299" s="18"/>
      <c r="D299" s="16"/>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row>
    <row r="300" spans="1:32" s="17" customFormat="1" ht="28.05" customHeight="1">
      <c r="A300" s="16"/>
      <c r="C300" s="18"/>
      <c r="D300" s="16"/>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row>
    <row r="301" spans="1:32" s="17" customFormat="1" ht="28.05" customHeight="1">
      <c r="A301" s="16"/>
      <c r="C301" s="18"/>
      <c r="D301" s="16"/>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row>
    <row r="302" spans="1:32" s="17" customFormat="1" ht="28.05" customHeight="1">
      <c r="A302" s="16"/>
      <c r="C302" s="18"/>
      <c r="D302" s="16"/>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row>
    <row r="303" spans="1:32" s="17" customFormat="1" ht="28.05" customHeight="1">
      <c r="A303" s="16"/>
      <c r="C303" s="18"/>
      <c r="D303" s="16"/>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row>
    <row r="304" spans="1:32" s="17" customFormat="1" ht="28.05" customHeight="1">
      <c r="A304" s="16"/>
      <c r="C304" s="18"/>
      <c r="D304" s="16"/>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row>
    <row r="305" spans="1:32" s="17" customFormat="1" ht="28.05" customHeight="1">
      <c r="A305" s="16"/>
      <c r="C305" s="18"/>
      <c r="D305" s="16"/>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c r="AF305" s="19"/>
    </row>
    <row r="306" spans="1:32" s="17" customFormat="1" ht="28.05" customHeight="1">
      <c r="A306" s="16"/>
      <c r="C306" s="18"/>
      <c r="D306" s="16"/>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row>
    <row r="307" spans="1:32" s="17" customFormat="1" ht="28.05" customHeight="1">
      <c r="A307" s="16"/>
      <c r="C307" s="18"/>
      <c r="D307" s="16"/>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row>
    <row r="308" spans="1:32" s="17" customFormat="1" ht="28.05" customHeight="1">
      <c r="A308" s="16"/>
      <c r="C308" s="18"/>
      <c r="D308" s="16"/>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row>
    <row r="309" spans="1:32" s="17" customFormat="1" ht="28.05" customHeight="1">
      <c r="A309" s="16"/>
      <c r="C309" s="18"/>
      <c r="D309" s="16"/>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row>
    <row r="310" spans="1:32" s="17" customFormat="1" ht="28.05" customHeight="1">
      <c r="A310" s="16"/>
      <c r="C310" s="18"/>
      <c r="D310" s="16"/>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row>
    <row r="311" spans="1:32" s="17" customFormat="1" ht="28.05" customHeight="1">
      <c r="A311" s="16"/>
      <c r="C311" s="18"/>
      <c r="D311" s="16"/>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row>
    <row r="312" spans="1:32" s="17" customFormat="1" ht="28.05" customHeight="1">
      <c r="A312" s="16"/>
      <c r="C312" s="18"/>
      <c r="D312" s="16"/>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c r="AF312" s="19"/>
    </row>
    <row r="313" spans="1:32" s="17" customFormat="1" ht="28.05" customHeight="1">
      <c r="A313" s="16"/>
      <c r="C313" s="18"/>
      <c r="D313" s="16"/>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row>
    <row r="314" spans="1:32" s="17" customFormat="1" ht="28.05" customHeight="1">
      <c r="A314" s="16"/>
      <c r="C314" s="18"/>
      <c r="D314" s="16"/>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row>
    <row r="315" spans="1:32" s="17" customFormat="1" ht="28.05" customHeight="1">
      <c r="A315" s="16"/>
      <c r="C315" s="18"/>
      <c r="D315" s="16"/>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row>
    <row r="316" spans="1:32" s="17" customFormat="1" ht="28.05" customHeight="1">
      <c r="A316" s="16"/>
      <c r="C316" s="18"/>
      <c r="D316" s="16"/>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row>
    <row r="317" spans="1:32" s="17" customFormat="1" ht="28.05" customHeight="1">
      <c r="A317" s="16"/>
      <c r="C317" s="18"/>
      <c r="D317" s="16"/>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row>
    <row r="318" spans="1:32" s="17" customFormat="1" ht="28.05" customHeight="1">
      <c r="A318" s="16"/>
      <c r="C318" s="18"/>
      <c r="D318" s="16"/>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row>
    <row r="319" spans="1:32" s="17" customFormat="1" ht="28.05" customHeight="1">
      <c r="A319" s="16"/>
      <c r="C319" s="18"/>
      <c r="D319" s="16"/>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row>
    <row r="320" spans="1:32" s="17" customFormat="1" ht="28.05" customHeight="1">
      <c r="A320" s="16"/>
      <c r="C320" s="18"/>
      <c r="D320" s="16"/>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row>
    <row r="321" spans="1:32" s="17" customFormat="1" ht="28.05" customHeight="1">
      <c r="A321" s="16"/>
      <c r="C321" s="18"/>
      <c r="D321" s="16"/>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row>
    <row r="322" spans="1:32" s="17" customFormat="1" ht="28.05" customHeight="1">
      <c r="A322" s="16"/>
      <c r="C322" s="18"/>
      <c r="D322" s="16"/>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row>
    <row r="323" spans="1:32" s="17" customFormat="1" ht="28.05" customHeight="1">
      <c r="A323" s="16"/>
      <c r="C323" s="18"/>
      <c r="D323" s="16"/>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row>
    <row r="324" spans="1:32" s="17" customFormat="1" ht="28.05" customHeight="1">
      <c r="A324" s="16"/>
      <c r="C324" s="18"/>
      <c r="D324" s="16"/>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row>
    <row r="325" spans="1:32" s="17" customFormat="1" ht="28.05" customHeight="1">
      <c r="A325" s="16"/>
      <c r="C325" s="18"/>
      <c r="D325" s="16"/>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row>
    <row r="326" spans="1:32" s="17" customFormat="1" ht="28.05" customHeight="1">
      <c r="A326" s="16"/>
      <c r="C326" s="18"/>
      <c r="D326" s="16"/>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row>
    <row r="327" spans="1:32" s="17" customFormat="1" ht="28.05" customHeight="1">
      <c r="A327" s="16"/>
      <c r="C327" s="18"/>
      <c r="D327" s="16"/>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row>
    <row r="328" spans="1:32" s="17" customFormat="1" ht="28.05" customHeight="1">
      <c r="A328" s="16"/>
      <c r="C328" s="18"/>
      <c r="D328" s="16"/>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row>
    <row r="329" spans="1:32" s="17" customFormat="1" ht="28.05" customHeight="1">
      <c r="A329" s="16"/>
      <c r="C329" s="18"/>
      <c r="D329" s="16"/>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row>
    <row r="330" spans="1:32" s="17" customFormat="1" ht="28.05" customHeight="1">
      <c r="A330" s="16"/>
      <c r="C330" s="18"/>
      <c r="D330" s="16"/>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row>
    <row r="331" spans="1:32" s="17" customFormat="1" ht="28.05" customHeight="1">
      <c r="A331" s="16"/>
      <c r="C331" s="18"/>
      <c r="D331" s="16"/>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row>
    <row r="332" spans="1:32" s="17" customFormat="1" ht="28.05" customHeight="1">
      <c r="A332" s="16"/>
      <c r="C332" s="18"/>
      <c r="D332" s="16"/>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row>
    <row r="333" spans="1:32" s="17" customFormat="1" ht="28.05" customHeight="1">
      <c r="A333" s="16"/>
      <c r="C333" s="18"/>
      <c r="D333" s="16"/>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row>
    <row r="334" spans="1:32" s="17" customFormat="1" ht="28.05" customHeight="1">
      <c r="A334" s="16"/>
      <c r="C334" s="18"/>
      <c r="D334" s="16"/>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row>
    <row r="335" spans="1:32" s="17" customFormat="1" ht="28.05" customHeight="1">
      <c r="A335" s="16"/>
      <c r="C335" s="18"/>
      <c r="D335" s="16"/>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row>
    <row r="336" spans="1:32" s="17" customFormat="1" ht="28.05" customHeight="1">
      <c r="A336" s="16"/>
      <c r="C336" s="18"/>
      <c r="D336" s="16"/>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row>
    <row r="337" spans="1:32" s="17" customFormat="1" ht="28.05" customHeight="1">
      <c r="A337" s="16"/>
      <c r="C337" s="18"/>
      <c r="D337" s="16"/>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row>
    <row r="338" spans="1:32" s="17" customFormat="1" ht="28.05" customHeight="1">
      <c r="A338" s="16"/>
      <c r="C338" s="18"/>
      <c r="D338" s="16"/>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row>
    <row r="339" spans="1:32" s="17" customFormat="1" ht="28.05" customHeight="1">
      <c r="A339" s="16"/>
      <c r="C339" s="18"/>
      <c r="D339" s="16"/>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row>
    <row r="340" spans="1:32" s="17" customFormat="1" ht="28.05" customHeight="1">
      <c r="A340" s="16"/>
      <c r="C340" s="18"/>
      <c r="D340" s="16"/>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row>
    <row r="341" spans="1:32" s="17" customFormat="1" ht="28.05" customHeight="1">
      <c r="A341" s="16"/>
      <c r="C341" s="18"/>
      <c r="D341" s="16"/>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row>
    <row r="342" spans="1:32" s="17" customFormat="1" ht="28.05" customHeight="1">
      <c r="A342" s="16"/>
      <c r="C342" s="18"/>
      <c r="D342" s="16"/>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row>
    <row r="343" spans="1:32" s="17" customFormat="1" ht="28.05" customHeight="1">
      <c r="A343" s="16"/>
      <c r="C343" s="18"/>
      <c r="D343" s="16"/>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row>
    <row r="344" spans="1:32" s="17" customFormat="1" ht="28.05" customHeight="1">
      <c r="A344" s="16"/>
      <c r="C344" s="18"/>
      <c r="D344" s="16"/>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row>
    <row r="345" spans="1:32" s="17" customFormat="1" ht="28.05" customHeight="1">
      <c r="A345" s="16"/>
      <c r="C345" s="18"/>
      <c r="D345" s="16"/>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row>
    <row r="346" spans="1:32" s="17" customFormat="1" ht="28.05" customHeight="1">
      <c r="A346" s="16"/>
      <c r="C346" s="18"/>
      <c r="D346" s="16"/>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c r="AF346" s="19"/>
    </row>
    <row r="347" spans="1:32" s="17" customFormat="1" ht="28.05" customHeight="1">
      <c r="A347" s="16"/>
      <c r="C347" s="18"/>
      <c r="D347" s="16"/>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c r="AF347" s="19"/>
    </row>
    <row r="348" spans="1:32" s="17" customFormat="1" ht="28.05" customHeight="1">
      <c r="A348" s="16"/>
      <c r="C348" s="18"/>
      <c r="D348" s="16"/>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c r="AF348" s="19"/>
    </row>
    <row r="349" spans="1:32" s="17" customFormat="1" ht="28.05" customHeight="1">
      <c r="A349" s="16"/>
      <c r="C349" s="18"/>
      <c r="D349" s="16"/>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row>
    <row r="350" spans="1:32" s="17" customFormat="1" ht="28.05" customHeight="1">
      <c r="A350" s="16"/>
      <c r="C350" s="18"/>
      <c r="D350" s="16"/>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row>
    <row r="351" spans="1:32" s="17" customFormat="1" ht="28.05" customHeight="1">
      <c r="A351" s="16"/>
      <c r="C351" s="18"/>
      <c r="D351" s="16"/>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row>
    <row r="352" spans="1:32" s="17" customFormat="1" ht="28.05" customHeight="1">
      <c r="A352" s="16"/>
      <c r="C352" s="18"/>
      <c r="D352" s="16"/>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c r="AF352" s="19"/>
    </row>
    <row r="353" spans="1:32" s="17" customFormat="1" ht="28.05" customHeight="1">
      <c r="A353" s="16"/>
      <c r="C353" s="18"/>
      <c r="D353" s="16"/>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c r="AF353" s="19"/>
    </row>
    <row r="354" spans="1:32" s="17" customFormat="1" ht="28.05" customHeight="1">
      <c r="A354" s="16"/>
      <c r="C354" s="18"/>
      <c r="D354" s="16"/>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c r="AF354" s="19"/>
    </row>
    <row r="355" spans="1:32" s="17" customFormat="1" ht="28.05" customHeight="1">
      <c r="A355" s="16"/>
      <c r="C355" s="18"/>
      <c r="D355" s="16"/>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c r="AF355" s="19"/>
    </row>
    <row r="356" spans="1:32" s="17" customFormat="1" ht="28.05" customHeight="1">
      <c r="A356" s="16"/>
      <c r="C356" s="18"/>
      <c r="D356" s="16"/>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c r="AF356" s="19"/>
    </row>
    <row r="357" spans="1:32" s="17" customFormat="1" ht="28.05" customHeight="1">
      <c r="A357" s="16"/>
      <c r="C357" s="18"/>
      <c r="D357" s="16"/>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c r="AF357" s="19"/>
    </row>
    <row r="358" spans="1:32" s="17" customFormat="1" ht="28.05" customHeight="1">
      <c r="A358" s="16"/>
      <c r="C358" s="18"/>
      <c r="D358" s="16"/>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row>
    <row r="359" spans="1:32" s="17" customFormat="1" ht="28.05" customHeight="1">
      <c r="A359" s="16"/>
      <c r="C359" s="18"/>
      <c r="D359" s="16"/>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row>
    <row r="360" spans="1:32" s="17" customFormat="1" ht="28.05" customHeight="1">
      <c r="A360" s="16"/>
      <c r="C360" s="18"/>
      <c r="D360" s="16"/>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row>
    <row r="361" spans="1:32" s="17" customFormat="1" ht="28.05" customHeight="1">
      <c r="A361" s="16"/>
      <c r="C361" s="18"/>
      <c r="D361" s="16"/>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row>
    <row r="362" spans="1:32" s="17" customFormat="1" ht="28.05" customHeight="1">
      <c r="A362" s="16"/>
      <c r="C362" s="18"/>
      <c r="D362" s="16"/>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row>
    <row r="363" spans="1:32" s="17" customFormat="1" ht="28.05" customHeight="1">
      <c r="A363" s="16"/>
      <c r="C363" s="18"/>
      <c r="D363" s="16"/>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row>
    <row r="364" spans="1:32" s="17" customFormat="1" ht="28.05" customHeight="1">
      <c r="A364" s="16"/>
      <c r="C364" s="18"/>
      <c r="D364" s="16"/>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row>
    <row r="365" spans="1:32" s="17" customFormat="1" ht="28.05" customHeight="1">
      <c r="A365" s="16"/>
      <c r="C365" s="18"/>
      <c r="D365" s="16"/>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c r="AF365" s="19"/>
    </row>
    <row r="366" spans="1:32" s="17" customFormat="1" ht="28.05" customHeight="1">
      <c r="A366" s="16"/>
      <c r="C366" s="18"/>
      <c r="D366" s="16"/>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row>
    <row r="367" spans="1:32" s="17" customFormat="1" ht="28.05" customHeight="1">
      <c r="A367" s="16"/>
      <c r="C367" s="18"/>
      <c r="D367" s="16"/>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c r="AF367" s="19"/>
    </row>
    <row r="368" spans="1:32" s="17" customFormat="1" ht="28.05" customHeight="1">
      <c r="A368" s="16"/>
      <c r="C368" s="18"/>
      <c r="D368" s="16"/>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c r="AD368" s="19"/>
      <c r="AE368" s="19"/>
      <c r="AF368" s="19"/>
    </row>
    <row r="369" spans="1:32" s="17" customFormat="1" ht="28.05" customHeight="1">
      <c r="A369" s="16"/>
      <c r="C369" s="18"/>
      <c r="D369" s="16"/>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c r="AF369" s="19"/>
    </row>
    <row r="370" spans="1:32" s="17" customFormat="1" ht="28.05" customHeight="1">
      <c r="A370" s="16"/>
      <c r="C370" s="18"/>
      <c r="D370" s="16"/>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c r="AF370" s="19"/>
    </row>
    <row r="371" spans="1:32" s="17" customFormat="1" ht="28.05" customHeight="1">
      <c r="A371" s="16"/>
      <c r="C371" s="18"/>
      <c r="D371" s="16"/>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c r="AF371" s="19"/>
    </row>
    <row r="372" spans="1:32" s="17" customFormat="1" ht="28.05" customHeight="1">
      <c r="A372" s="16"/>
      <c r="C372" s="18"/>
      <c r="D372" s="16"/>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c r="AF372" s="19"/>
    </row>
    <row r="373" spans="1:32" s="17" customFormat="1" ht="28.05" customHeight="1">
      <c r="A373" s="16"/>
      <c r="C373" s="18"/>
      <c r="D373" s="16"/>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c r="AF373" s="19"/>
    </row>
    <row r="374" spans="1:32" s="17" customFormat="1" ht="28.05" customHeight="1">
      <c r="A374" s="16"/>
      <c r="C374" s="18"/>
      <c r="D374" s="16"/>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c r="AF374" s="19"/>
    </row>
    <row r="375" spans="1:32" s="17" customFormat="1" ht="28.05" customHeight="1">
      <c r="A375" s="16"/>
      <c r="C375" s="18"/>
      <c r="D375" s="16"/>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19"/>
      <c r="AD375" s="19"/>
      <c r="AE375" s="19"/>
      <c r="AF375" s="19"/>
    </row>
    <row r="376" spans="1:32" s="17" customFormat="1" ht="28.05" customHeight="1">
      <c r="A376" s="16"/>
      <c r="C376" s="18"/>
      <c r="D376" s="16"/>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row>
    <row r="377" spans="1:32" s="17" customFormat="1" ht="28.05" customHeight="1">
      <c r="A377" s="16"/>
      <c r="C377" s="18"/>
      <c r="D377" s="16"/>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row>
    <row r="378" spans="1:32" s="17" customFormat="1" ht="28.05" customHeight="1">
      <c r="A378" s="16"/>
      <c r="C378" s="18"/>
      <c r="D378" s="16"/>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row>
    <row r="379" spans="1:32" s="17" customFormat="1" ht="28.05" customHeight="1">
      <c r="A379" s="16"/>
      <c r="C379" s="18"/>
      <c r="D379" s="16"/>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c r="AD379" s="19"/>
      <c r="AE379" s="19"/>
      <c r="AF379" s="19"/>
    </row>
    <row r="380" spans="1:32" s="17" customFormat="1" ht="28.05" customHeight="1">
      <c r="A380" s="16"/>
      <c r="C380" s="18"/>
      <c r="D380" s="16"/>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19"/>
      <c r="AD380" s="19"/>
      <c r="AE380" s="19"/>
      <c r="AF380" s="19"/>
    </row>
    <row r="381" spans="1:32" s="17" customFormat="1" ht="28.05" customHeight="1">
      <c r="A381" s="16"/>
      <c r="C381" s="18"/>
      <c r="D381" s="16"/>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19"/>
      <c r="AD381" s="19"/>
      <c r="AE381" s="19"/>
      <c r="AF381" s="19"/>
    </row>
    <row r="382" spans="1:32" s="17" customFormat="1" ht="28.05" customHeight="1">
      <c r="A382" s="16"/>
      <c r="C382" s="18"/>
      <c r="D382" s="16"/>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c r="AF382" s="19"/>
    </row>
    <row r="383" spans="1:32" s="17" customFormat="1" ht="28.05" customHeight="1">
      <c r="A383" s="16"/>
      <c r="C383" s="18"/>
      <c r="D383" s="16"/>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c r="AC383" s="19"/>
      <c r="AD383" s="19"/>
      <c r="AE383" s="19"/>
      <c r="AF383" s="19"/>
    </row>
    <row r="384" spans="1:32" s="17" customFormat="1" ht="28.05" customHeight="1">
      <c r="A384" s="16"/>
      <c r="C384" s="18"/>
      <c r="D384" s="16"/>
      <c r="E384" s="19"/>
      <c r="F384" s="19"/>
      <c r="G384" s="19"/>
      <c r="H384" s="19"/>
      <c r="I384" s="19"/>
      <c r="J384" s="19"/>
      <c r="K384" s="19"/>
      <c r="L384" s="19"/>
      <c r="M384" s="19"/>
      <c r="N384" s="19"/>
      <c r="O384" s="19"/>
      <c r="P384" s="19"/>
      <c r="Q384" s="19"/>
      <c r="R384" s="19"/>
      <c r="S384" s="19"/>
      <c r="T384" s="19"/>
      <c r="U384" s="19"/>
      <c r="V384" s="19"/>
      <c r="W384" s="19"/>
      <c r="X384" s="19"/>
      <c r="Y384" s="19"/>
      <c r="Z384" s="19"/>
      <c r="AA384" s="19"/>
      <c r="AB384" s="19"/>
      <c r="AC384" s="19"/>
      <c r="AD384" s="19"/>
      <c r="AE384" s="19"/>
      <c r="AF384" s="19"/>
    </row>
    <row r="385" spans="1:32" s="17" customFormat="1" ht="28.05" customHeight="1">
      <c r="A385" s="16"/>
      <c r="C385" s="18"/>
      <c r="D385" s="16"/>
      <c r="E385" s="19"/>
      <c r="F385" s="19"/>
      <c r="G385" s="19"/>
      <c r="H385" s="19"/>
      <c r="I385" s="19"/>
      <c r="J385" s="19"/>
      <c r="K385" s="19"/>
      <c r="L385" s="19"/>
      <c r="M385" s="19"/>
      <c r="N385" s="19"/>
      <c r="O385" s="19"/>
      <c r="P385" s="19"/>
      <c r="Q385" s="19"/>
      <c r="R385" s="19"/>
      <c r="S385" s="19"/>
      <c r="T385" s="19"/>
      <c r="U385" s="19"/>
      <c r="V385" s="19"/>
      <c r="W385" s="19"/>
      <c r="X385" s="19"/>
      <c r="Y385" s="19"/>
      <c r="Z385" s="19"/>
      <c r="AA385" s="19"/>
      <c r="AB385" s="19"/>
      <c r="AC385" s="19"/>
      <c r="AD385" s="19"/>
      <c r="AE385" s="19"/>
      <c r="AF385" s="19"/>
    </row>
    <row r="386" spans="1:32" s="17" customFormat="1" ht="28.05" customHeight="1">
      <c r="A386" s="16"/>
      <c r="C386" s="18"/>
      <c r="D386" s="16"/>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c r="AC386" s="19"/>
      <c r="AD386" s="19"/>
      <c r="AE386" s="19"/>
      <c r="AF386" s="19"/>
    </row>
    <row r="387" spans="1:32" s="17" customFormat="1" ht="28.05" customHeight="1">
      <c r="A387" s="16"/>
      <c r="C387" s="18"/>
      <c r="D387" s="16"/>
      <c r="E387" s="19"/>
      <c r="F387" s="19"/>
      <c r="G387" s="19"/>
      <c r="H387" s="19"/>
      <c r="I387" s="19"/>
      <c r="J387" s="19"/>
      <c r="K387" s="19"/>
      <c r="L387" s="19"/>
      <c r="M387" s="19"/>
      <c r="N387" s="19"/>
      <c r="O387" s="19"/>
      <c r="P387" s="19"/>
      <c r="Q387" s="19"/>
      <c r="R387" s="19"/>
      <c r="S387" s="19"/>
      <c r="T387" s="19"/>
      <c r="U387" s="19"/>
      <c r="V387" s="19"/>
      <c r="W387" s="19"/>
      <c r="X387" s="19"/>
      <c r="Y387" s="19"/>
      <c r="Z387" s="19"/>
      <c r="AA387" s="19"/>
      <c r="AB387" s="19"/>
      <c r="AC387" s="19"/>
      <c r="AD387" s="19"/>
      <c r="AE387" s="19"/>
      <c r="AF387" s="19"/>
    </row>
    <row r="388" spans="1:32" s="17" customFormat="1" ht="28.05" customHeight="1">
      <c r="A388" s="16"/>
      <c r="C388" s="18"/>
      <c r="D388" s="16"/>
      <c r="E388" s="19"/>
      <c r="F388" s="19"/>
      <c r="G388" s="19"/>
      <c r="H388" s="19"/>
      <c r="I388" s="19"/>
      <c r="J388" s="19"/>
      <c r="K388" s="19"/>
      <c r="L388" s="19"/>
      <c r="M388" s="19"/>
      <c r="N388" s="19"/>
      <c r="O388" s="19"/>
      <c r="P388" s="19"/>
      <c r="Q388" s="19"/>
      <c r="R388" s="19"/>
      <c r="S388" s="19"/>
      <c r="T388" s="19"/>
      <c r="U388" s="19"/>
      <c r="V388" s="19"/>
      <c r="W388" s="19"/>
      <c r="X388" s="19"/>
      <c r="Y388" s="19"/>
      <c r="Z388" s="19"/>
      <c r="AA388" s="19"/>
      <c r="AB388" s="19"/>
      <c r="AC388" s="19"/>
      <c r="AD388" s="19"/>
      <c r="AE388" s="19"/>
      <c r="AF388" s="19"/>
    </row>
    <row r="389" spans="1:32" s="17" customFormat="1" ht="28.05" customHeight="1">
      <c r="A389" s="16"/>
      <c r="C389" s="18"/>
      <c r="D389" s="16"/>
      <c r="E389" s="19"/>
      <c r="F389" s="19"/>
      <c r="G389" s="19"/>
      <c r="H389" s="19"/>
      <c r="I389" s="19"/>
      <c r="J389" s="19"/>
      <c r="K389" s="19"/>
      <c r="L389" s="19"/>
      <c r="M389" s="19"/>
      <c r="N389" s="19"/>
      <c r="O389" s="19"/>
      <c r="P389" s="19"/>
      <c r="Q389" s="19"/>
      <c r="R389" s="19"/>
      <c r="S389" s="19"/>
      <c r="T389" s="19"/>
      <c r="U389" s="19"/>
      <c r="V389" s="19"/>
      <c r="W389" s="19"/>
      <c r="X389" s="19"/>
      <c r="Y389" s="19"/>
      <c r="Z389" s="19"/>
      <c r="AA389" s="19"/>
      <c r="AB389" s="19"/>
      <c r="AC389" s="19"/>
      <c r="AD389" s="19"/>
      <c r="AE389" s="19"/>
      <c r="AF389" s="19"/>
    </row>
    <row r="390" spans="1:32" s="17" customFormat="1" ht="28.05" customHeight="1">
      <c r="A390" s="16"/>
      <c r="C390" s="18"/>
      <c r="D390" s="16"/>
      <c r="E390" s="19"/>
      <c r="F390" s="19"/>
      <c r="G390" s="19"/>
      <c r="H390" s="19"/>
      <c r="I390" s="19"/>
      <c r="J390" s="19"/>
      <c r="K390" s="19"/>
      <c r="L390" s="19"/>
      <c r="M390" s="19"/>
      <c r="N390" s="19"/>
      <c r="O390" s="19"/>
      <c r="P390" s="19"/>
      <c r="Q390" s="19"/>
      <c r="R390" s="19"/>
      <c r="S390" s="19"/>
      <c r="T390" s="19"/>
      <c r="U390" s="19"/>
      <c r="V390" s="19"/>
      <c r="W390" s="19"/>
      <c r="X390" s="19"/>
      <c r="Y390" s="19"/>
      <c r="Z390" s="19"/>
      <c r="AA390" s="19"/>
      <c r="AB390" s="19"/>
      <c r="AC390" s="19"/>
      <c r="AD390" s="19"/>
      <c r="AE390" s="19"/>
      <c r="AF390" s="19"/>
    </row>
    <row r="391" spans="1:32" s="17" customFormat="1" ht="28.05" customHeight="1">
      <c r="A391" s="16"/>
      <c r="C391" s="18"/>
      <c r="D391" s="16"/>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19"/>
      <c r="AD391" s="19"/>
      <c r="AE391" s="19"/>
      <c r="AF391" s="19"/>
    </row>
    <row r="392" spans="1:32" s="17" customFormat="1" ht="28.05" customHeight="1">
      <c r="A392" s="16"/>
      <c r="C392" s="18"/>
      <c r="D392" s="16"/>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19"/>
      <c r="AD392" s="19"/>
      <c r="AE392" s="19"/>
      <c r="AF392" s="19"/>
    </row>
    <row r="393" spans="1:32" s="17" customFormat="1" ht="28.05" customHeight="1">
      <c r="A393" s="16"/>
      <c r="C393" s="18"/>
      <c r="D393" s="16"/>
      <c r="E393" s="19"/>
      <c r="F393" s="19"/>
      <c r="G393" s="19"/>
      <c r="H393" s="19"/>
      <c r="I393" s="19"/>
      <c r="J393" s="19"/>
      <c r="K393" s="19"/>
      <c r="L393" s="19"/>
      <c r="M393" s="19"/>
      <c r="N393" s="19"/>
      <c r="O393" s="19"/>
      <c r="P393" s="19"/>
      <c r="Q393" s="19"/>
      <c r="R393" s="19"/>
      <c r="S393" s="19"/>
      <c r="T393" s="19"/>
      <c r="U393" s="19"/>
      <c r="V393" s="19"/>
      <c r="W393" s="19"/>
      <c r="X393" s="19"/>
      <c r="Y393" s="19"/>
      <c r="Z393" s="19"/>
      <c r="AA393" s="19"/>
      <c r="AB393" s="19"/>
      <c r="AC393" s="19"/>
      <c r="AD393" s="19"/>
      <c r="AE393" s="19"/>
      <c r="AF393" s="19"/>
    </row>
    <row r="394" spans="1:32" s="17" customFormat="1" ht="28.05" customHeight="1">
      <c r="A394" s="16"/>
      <c r="C394" s="18"/>
      <c r="D394" s="16"/>
      <c r="E394" s="19"/>
      <c r="F394" s="19"/>
      <c r="G394" s="19"/>
      <c r="H394" s="19"/>
      <c r="I394" s="19"/>
      <c r="J394" s="19"/>
      <c r="K394" s="19"/>
      <c r="L394" s="19"/>
      <c r="M394" s="19"/>
      <c r="N394" s="19"/>
      <c r="O394" s="19"/>
      <c r="P394" s="19"/>
      <c r="Q394" s="19"/>
      <c r="R394" s="19"/>
      <c r="S394" s="19"/>
      <c r="T394" s="19"/>
      <c r="U394" s="19"/>
      <c r="V394" s="19"/>
      <c r="W394" s="19"/>
      <c r="X394" s="19"/>
      <c r="Y394" s="19"/>
      <c r="Z394" s="19"/>
      <c r="AA394" s="19"/>
      <c r="AB394" s="19"/>
      <c r="AC394" s="19"/>
      <c r="AD394" s="19"/>
      <c r="AE394" s="19"/>
      <c r="AF394" s="19"/>
    </row>
    <row r="395" spans="1:32" s="17" customFormat="1" ht="28.05" customHeight="1">
      <c r="A395" s="16"/>
      <c r="C395" s="18"/>
      <c r="D395" s="16"/>
      <c r="E395" s="19"/>
      <c r="F395" s="19"/>
      <c r="G395" s="19"/>
      <c r="H395" s="19"/>
      <c r="I395" s="19"/>
      <c r="J395" s="19"/>
      <c r="K395" s="19"/>
      <c r="L395" s="19"/>
      <c r="M395" s="19"/>
      <c r="N395" s="19"/>
      <c r="O395" s="19"/>
      <c r="P395" s="19"/>
      <c r="Q395" s="19"/>
      <c r="R395" s="19"/>
      <c r="S395" s="19"/>
      <c r="T395" s="19"/>
      <c r="U395" s="19"/>
      <c r="V395" s="19"/>
      <c r="W395" s="19"/>
      <c r="X395" s="19"/>
      <c r="Y395" s="19"/>
      <c r="Z395" s="19"/>
      <c r="AA395" s="19"/>
      <c r="AB395" s="19"/>
      <c r="AC395" s="19"/>
      <c r="AD395" s="19"/>
      <c r="AE395" s="19"/>
      <c r="AF395" s="19"/>
    </row>
    <row r="396" spans="1:32" s="17" customFormat="1" ht="28.05" customHeight="1">
      <c r="A396" s="16"/>
      <c r="C396" s="18"/>
      <c r="D396" s="16"/>
      <c r="E396" s="19"/>
      <c r="F396" s="19"/>
      <c r="G396" s="19"/>
      <c r="H396" s="19"/>
      <c r="I396" s="19"/>
      <c r="J396" s="19"/>
      <c r="K396" s="19"/>
      <c r="L396" s="19"/>
      <c r="M396" s="19"/>
      <c r="N396" s="19"/>
      <c r="O396" s="19"/>
      <c r="P396" s="19"/>
      <c r="Q396" s="19"/>
      <c r="R396" s="19"/>
      <c r="S396" s="19"/>
      <c r="T396" s="19"/>
      <c r="U396" s="19"/>
      <c r="V396" s="19"/>
      <c r="W396" s="19"/>
      <c r="X396" s="19"/>
      <c r="Y396" s="19"/>
      <c r="Z396" s="19"/>
      <c r="AA396" s="19"/>
      <c r="AB396" s="19"/>
      <c r="AC396" s="19"/>
      <c r="AD396" s="19"/>
      <c r="AE396" s="19"/>
      <c r="AF396" s="19"/>
    </row>
    <row r="397" spans="1:32" s="17" customFormat="1" ht="28.05" customHeight="1">
      <c r="A397" s="16"/>
      <c r="C397" s="18"/>
      <c r="D397" s="16"/>
      <c r="E397" s="19"/>
      <c r="F397" s="19"/>
      <c r="G397" s="19"/>
      <c r="H397" s="19"/>
      <c r="I397" s="19"/>
      <c r="J397" s="19"/>
      <c r="K397" s="19"/>
      <c r="L397" s="19"/>
      <c r="M397" s="19"/>
      <c r="N397" s="19"/>
      <c r="O397" s="19"/>
      <c r="P397" s="19"/>
      <c r="Q397" s="19"/>
      <c r="R397" s="19"/>
      <c r="S397" s="19"/>
      <c r="T397" s="19"/>
      <c r="U397" s="19"/>
      <c r="V397" s="19"/>
      <c r="W397" s="19"/>
      <c r="X397" s="19"/>
      <c r="Y397" s="19"/>
      <c r="Z397" s="19"/>
      <c r="AA397" s="19"/>
      <c r="AB397" s="19"/>
      <c r="AC397" s="19"/>
      <c r="AD397" s="19"/>
      <c r="AE397" s="19"/>
      <c r="AF397" s="19"/>
    </row>
    <row r="398" spans="1:32" s="17" customFormat="1" ht="28.05" customHeight="1">
      <c r="A398" s="16"/>
      <c r="C398" s="18"/>
      <c r="D398" s="16"/>
      <c r="E398" s="19"/>
      <c r="F398" s="19"/>
      <c r="G398" s="19"/>
      <c r="H398" s="19"/>
      <c r="I398" s="19"/>
      <c r="J398" s="19"/>
      <c r="K398" s="19"/>
      <c r="L398" s="19"/>
      <c r="M398" s="19"/>
      <c r="N398" s="19"/>
      <c r="O398" s="19"/>
      <c r="P398" s="19"/>
      <c r="Q398" s="19"/>
      <c r="R398" s="19"/>
      <c r="S398" s="19"/>
      <c r="T398" s="19"/>
      <c r="U398" s="19"/>
      <c r="V398" s="19"/>
      <c r="W398" s="19"/>
      <c r="X398" s="19"/>
      <c r="Y398" s="19"/>
      <c r="Z398" s="19"/>
      <c r="AA398" s="19"/>
      <c r="AB398" s="19"/>
      <c r="AC398" s="19"/>
      <c r="AD398" s="19"/>
      <c r="AE398" s="19"/>
      <c r="AF398" s="19"/>
    </row>
    <row r="399" spans="1:32" s="17" customFormat="1" ht="28.05" customHeight="1">
      <c r="A399" s="16"/>
      <c r="C399" s="18"/>
      <c r="D399" s="16"/>
      <c r="E399" s="19"/>
      <c r="F399" s="19"/>
      <c r="G399" s="19"/>
      <c r="H399" s="19"/>
      <c r="I399" s="19"/>
      <c r="J399" s="19"/>
      <c r="K399" s="19"/>
      <c r="L399" s="19"/>
      <c r="M399" s="19"/>
      <c r="N399" s="19"/>
      <c r="O399" s="19"/>
      <c r="P399" s="19"/>
      <c r="Q399" s="19"/>
      <c r="R399" s="19"/>
      <c r="S399" s="19"/>
      <c r="T399" s="19"/>
      <c r="U399" s="19"/>
      <c r="V399" s="19"/>
      <c r="W399" s="19"/>
      <c r="X399" s="19"/>
      <c r="Y399" s="19"/>
      <c r="Z399" s="19"/>
      <c r="AA399" s="19"/>
      <c r="AB399" s="19"/>
      <c r="AC399" s="19"/>
      <c r="AD399" s="19"/>
      <c r="AE399" s="19"/>
      <c r="AF399" s="19"/>
    </row>
    <row r="400" spans="1:32" s="17" customFormat="1" ht="28.05" customHeight="1">
      <c r="A400" s="16"/>
      <c r="C400" s="18"/>
      <c r="D400" s="16"/>
      <c r="E400" s="19"/>
      <c r="F400" s="19"/>
      <c r="G400" s="19"/>
      <c r="H400" s="19"/>
      <c r="I400" s="19"/>
      <c r="J400" s="19"/>
      <c r="K400" s="19"/>
      <c r="L400" s="19"/>
      <c r="M400" s="19"/>
      <c r="N400" s="19"/>
      <c r="O400" s="19"/>
      <c r="P400" s="19"/>
      <c r="Q400" s="19"/>
      <c r="R400" s="19"/>
      <c r="S400" s="19"/>
      <c r="T400" s="19"/>
      <c r="U400" s="19"/>
      <c r="V400" s="19"/>
      <c r="W400" s="19"/>
      <c r="X400" s="19"/>
      <c r="Y400" s="19"/>
      <c r="Z400" s="19"/>
      <c r="AA400" s="19"/>
      <c r="AB400" s="19"/>
      <c r="AC400" s="19"/>
      <c r="AD400" s="19"/>
      <c r="AE400" s="19"/>
      <c r="AF400" s="19"/>
    </row>
    <row r="401" spans="1:32" s="17" customFormat="1" ht="28.05" customHeight="1">
      <c r="A401" s="16"/>
      <c r="C401" s="18"/>
      <c r="D401" s="16"/>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19"/>
      <c r="AD401" s="19"/>
      <c r="AE401" s="19"/>
      <c r="AF401" s="19"/>
    </row>
    <row r="402" spans="1:32" s="17" customFormat="1" ht="28.05" customHeight="1">
      <c r="A402" s="16"/>
      <c r="C402" s="18"/>
      <c r="D402" s="16"/>
      <c r="E402" s="19"/>
      <c r="F402" s="19"/>
      <c r="G402" s="19"/>
      <c r="H402" s="19"/>
      <c r="I402" s="19"/>
      <c r="J402" s="19"/>
      <c r="K402" s="19"/>
      <c r="L402" s="19"/>
      <c r="M402" s="19"/>
      <c r="N402" s="19"/>
      <c r="O402" s="19"/>
      <c r="P402" s="19"/>
      <c r="Q402" s="19"/>
      <c r="R402" s="19"/>
      <c r="S402" s="19"/>
      <c r="T402" s="19"/>
      <c r="U402" s="19"/>
      <c r="V402" s="19"/>
      <c r="W402" s="19"/>
      <c r="X402" s="19"/>
      <c r="Y402" s="19"/>
      <c r="Z402" s="19"/>
      <c r="AA402" s="19"/>
      <c r="AB402" s="19"/>
      <c r="AC402" s="19"/>
      <c r="AD402" s="19"/>
      <c r="AE402" s="19"/>
      <c r="AF402" s="19"/>
    </row>
    <row r="403" spans="1:32" s="17" customFormat="1" ht="28.05" customHeight="1">
      <c r="A403" s="16"/>
      <c r="C403" s="18"/>
      <c r="D403" s="16"/>
      <c r="E403" s="19"/>
      <c r="F403" s="19"/>
      <c r="G403" s="19"/>
      <c r="H403" s="19"/>
      <c r="I403" s="19"/>
      <c r="J403" s="19"/>
      <c r="K403" s="19"/>
      <c r="L403" s="19"/>
      <c r="M403" s="19"/>
      <c r="N403" s="19"/>
      <c r="O403" s="19"/>
      <c r="P403" s="19"/>
      <c r="Q403" s="19"/>
      <c r="R403" s="19"/>
      <c r="S403" s="19"/>
      <c r="T403" s="19"/>
      <c r="U403" s="19"/>
      <c r="V403" s="19"/>
      <c r="W403" s="19"/>
      <c r="X403" s="19"/>
      <c r="Y403" s="19"/>
      <c r="Z403" s="19"/>
      <c r="AA403" s="19"/>
      <c r="AB403" s="19"/>
      <c r="AC403" s="19"/>
      <c r="AD403" s="19"/>
      <c r="AE403" s="19"/>
      <c r="AF403" s="19"/>
    </row>
    <row r="404" spans="1:32" s="17" customFormat="1" ht="28.05" customHeight="1">
      <c r="A404" s="16"/>
      <c r="C404" s="18"/>
      <c r="D404" s="16"/>
      <c r="E404" s="19"/>
      <c r="F404" s="19"/>
      <c r="G404" s="19"/>
      <c r="H404" s="19"/>
      <c r="I404" s="19"/>
      <c r="J404" s="19"/>
      <c r="K404" s="19"/>
      <c r="L404" s="19"/>
      <c r="M404" s="19"/>
      <c r="N404" s="19"/>
      <c r="O404" s="19"/>
      <c r="P404" s="19"/>
      <c r="Q404" s="19"/>
      <c r="R404" s="19"/>
      <c r="S404" s="19"/>
      <c r="T404" s="19"/>
      <c r="U404" s="19"/>
      <c r="V404" s="19"/>
      <c r="W404" s="19"/>
      <c r="X404" s="19"/>
      <c r="Y404" s="19"/>
      <c r="Z404" s="19"/>
      <c r="AA404" s="19"/>
      <c r="AB404" s="19"/>
      <c r="AC404" s="19"/>
      <c r="AD404" s="19"/>
      <c r="AE404" s="19"/>
      <c r="AF404" s="19"/>
    </row>
    <row r="405" spans="1:32" s="17" customFormat="1" ht="28.05" customHeight="1">
      <c r="A405" s="16"/>
      <c r="C405" s="18"/>
      <c r="D405" s="16"/>
      <c r="E405" s="19"/>
      <c r="F405" s="19"/>
      <c r="G405" s="19"/>
      <c r="H405" s="19"/>
      <c r="I405" s="19"/>
      <c r="J405" s="19"/>
      <c r="K405" s="19"/>
      <c r="L405" s="19"/>
      <c r="M405" s="19"/>
      <c r="N405" s="19"/>
      <c r="O405" s="19"/>
      <c r="P405" s="19"/>
      <c r="Q405" s="19"/>
      <c r="R405" s="19"/>
      <c r="S405" s="19"/>
      <c r="T405" s="19"/>
      <c r="U405" s="19"/>
      <c r="V405" s="19"/>
      <c r="W405" s="19"/>
      <c r="X405" s="19"/>
      <c r="Y405" s="19"/>
      <c r="Z405" s="19"/>
      <c r="AA405" s="19"/>
      <c r="AB405" s="19"/>
      <c r="AC405" s="19"/>
      <c r="AD405" s="19"/>
      <c r="AE405" s="19"/>
      <c r="AF405" s="19"/>
    </row>
    <row r="406" spans="1:32" s="17" customFormat="1" ht="28.05" customHeight="1">
      <c r="A406" s="16"/>
      <c r="C406" s="18"/>
      <c r="D406" s="16"/>
      <c r="E406" s="19"/>
      <c r="F406" s="19"/>
      <c r="G406" s="19"/>
      <c r="H406" s="19"/>
      <c r="I406" s="19"/>
      <c r="J406" s="19"/>
      <c r="K406" s="19"/>
      <c r="L406" s="19"/>
      <c r="M406" s="19"/>
      <c r="N406" s="19"/>
      <c r="O406" s="19"/>
      <c r="P406" s="19"/>
      <c r="Q406" s="19"/>
      <c r="R406" s="19"/>
      <c r="S406" s="19"/>
      <c r="T406" s="19"/>
      <c r="U406" s="19"/>
      <c r="V406" s="19"/>
      <c r="W406" s="19"/>
      <c r="X406" s="19"/>
      <c r="Y406" s="19"/>
      <c r="Z406" s="19"/>
      <c r="AA406" s="19"/>
      <c r="AB406" s="19"/>
      <c r="AC406" s="19"/>
      <c r="AD406" s="19"/>
      <c r="AE406" s="19"/>
      <c r="AF406" s="19"/>
    </row>
    <row r="407" spans="1:32" s="17" customFormat="1" ht="28.05" customHeight="1">
      <c r="A407" s="16"/>
      <c r="C407" s="18"/>
      <c r="D407" s="16"/>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c r="AF407" s="19"/>
    </row>
    <row r="408" spans="1:32" s="17" customFormat="1" ht="28.05" customHeight="1">
      <c r="A408" s="16"/>
      <c r="C408" s="18"/>
      <c r="D408" s="16"/>
      <c r="E408" s="19"/>
      <c r="F408" s="19"/>
      <c r="G408" s="19"/>
      <c r="H408" s="19"/>
      <c r="I408" s="19"/>
      <c r="J408" s="19"/>
      <c r="K408" s="19"/>
      <c r="L408" s="19"/>
      <c r="M408" s="19"/>
      <c r="N408" s="19"/>
      <c r="O408" s="19"/>
      <c r="P408" s="19"/>
      <c r="Q408" s="19"/>
      <c r="R408" s="19"/>
      <c r="S408" s="19"/>
      <c r="T408" s="19"/>
      <c r="U408" s="19"/>
      <c r="V408" s="19"/>
      <c r="W408" s="19"/>
      <c r="X408" s="19"/>
      <c r="Y408" s="19"/>
      <c r="Z408" s="19"/>
      <c r="AA408" s="19"/>
      <c r="AB408" s="19"/>
      <c r="AC408" s="19"/>
      <c r="AD408" s="19"/>
      <c r="AE408" s="19"/>
      <c r="AF408" s="19"/>
    </row>
    <row r="409" spans="1:32" s="17" customFormat="1" ht="28.05" customHeight="1">
      <c r="A409" s="16"/>
      <c r="C409" s="18"/>
      <c r="D409" s="16"/>
      <c r="E409" s="19"/>
      <c r="F409" s="19"/>
      <c r="G409" s="19"/>
      <c r="H409" s="19"/>
      <c r="I409" s="19"/>
      <c r="J409" s="19"/>
      <c r="K409" s="19"/>
      <c r="L409" s="19"/>
      <c r="M409" s="19"/>
      <c r="N409" s="19"/>
      <c r="O409" s="19"/>
      <c r="P409" s="19"/>
      <c r="Q409" s="19"/>
      <c r="R409" s="19"/>
      <c r="S409" s="19"/>
      <c r="T409" s="19"/>
      <c r="U409" s="19"/>
      <c r="V409" s="19"/>
      <c r="W409" s="19"/>
      <c r="X409" s="19"/>
      <c r="Y409" s="19"/>
      <c r="Z409" s="19"/>
      <c r="AA409" s="19"/>
      <c r="AB409" s="19"/>
      <c r="AC409" s="19"/>
      <c r="AD409" s="19"/>
      <c r="AE409" s="19"/>
      <c r="AF409" s="19"/>
    </row>
    <row r="410" spans="1:32" s="17" customFormat="1" ht="28.05" customHeight="1">
      <c r="A410" s="16"/>
      <c r="C410" s="18"/>
      <c r="D410" s="16"/>
      <c r="E410" s="19"/>
      <c r="F410" s="19"/>
      <c r="G410" s="19"/>
      <c r="H410" s="19"/>
      <c r="I410" s="19"/>
      <c r="J410" s="19"/>
      <c r="K410" s="19"/>
      <c r="L410" s="19"/>
      <c r="M410" s="19"/>
      <c r="N410" s="19"/>
      <c r="O410" s="19"/>
      <c r="P410" s="19"/>
      <c r="Q410" s="19"/>
      <c r="R410" s="19"/>
      <c r="S410" s="19"/>
      <c r="T410" s="19"/>
      <c r="U410" s="19"/>
      <c r="V410" s="19"/>
      <c r="W410" s="19"/>
      <c r="X410" s="19"/>
      <c r="Y410" s="19"/>
      <c r="Z410" s="19"/>
      <c r="AA410" s="19"/>
      <c r="AB410" s="19"/>
      <c r="AC410" s="19"/>
      <c r="AD410" s="19"/>
      <c r="AE410" s="19"/>
      <c r="AF410" s="19"/>
    </row>
    <row r="411" spans="1:32" s="17" customFormat="1" ht="28.05" customHeight="1">
      <c r="A411" s="16"/>
      <c r="C411" s="18"/>
      <c r="D411" s="16"/>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c r="AF411" s="19"/>
    </row>
    <row r="412" spans="1:32" s="17" customFormat="1" ht="28.05" customHeight="1">
      <c r="A412" s="16"/>
      <c r="C412" s="18"/>
      <c r="D412" s="16"/>
      <c r="E412" s="19"/>
      <c r="F412" s="19"/>
      <c r="G412" s="19"/>
      <c r="H412" s="19"/>
      <c r="I412" s="19"/>
      <c r="J412" s="19"/>
      <c r="K412" s="19"/>
      <c r="L412" s="19"/>
      <c r="M412" s="19"/>
      <c r="N412" s="19"/>
      <c r="O412" s="19"/>
      <c r="P412" s="19"/>
      <c r="Q412" s="19"/>
      <c r="R412" s="19"/>
      <c r="S412" s="19"/>
      <c r="T412" s="19"/>
      <c r="U412" s="19"/>
      <c r="V412" s="19"/>
      <c r="W412" s="19"/>
      <c r="X412" s="19"/>
      <c r="Y412" s="19"/>
      <c r="Z412" s="19"/>
      <c r="AA412" s="19"/>
      <c r="AB412" s="19"/>
      <c r="AC412" s="19"/>
      <c r="AD412" s="19"/>
      <c r="AE412" s="19"/>
      <c r="AF412" s="19"/>
    </row>
    <row r="413" spans="1:32" s="17" customFormat="1" ht="28.05" customHeight="1">
      <c r="A413" s="16"/>
      <c r="C413" s="18"/>
      <c r="D413" s="16"/>
      <c r="E413" s="19"/>
      <c r="F413" s="19"/>
      <c r="G413" s="19"/>
      <c r="H413" s="19"/>
      <c r="I413" s="19"/>
      <c r="J413" s="19"/>
      <c r="K413" s="19"/>
      <c r="L413" s="19"/>
      <c r="M413" s="19"/>
      <c r="N413" s="19"/>
      <c r="O413" s="19"/>
      <c r="P413" s="19"/>
      <c r="Q413" s="19"/>
      <c r="R413" s="19"/>
      <c r="S413" s="19"/>
      <c r="T413" s="19"/>
      <c r="U413" s="19"/>
      <c r="V413" s="19"/>
      <c r="W413" s="19"/>
      <c r="X413" s="19"/>
      <c r="Y413" s="19"/>
      <c r="Z413" s="19"/>
      <c r="AA413" s="19"/>
      <c r="AB413" s="19"/>
      <c r="AC413" s="19"/>
      <c r="AD413" s="19"/>
      <c r="AE413" s="19"/>
      <c r="AF413" s="19"/>
    </row>
    <row r="414" spans="1:32" s="17" customFormat="1" ht="28.05" customHeight="1">
      <c r="A414" s="16"/>
      <c r="C414" s="18"/>
      <c r="D414" s="16"/>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19"/>
      <c r="AD414" s="19"/>
      <c r="AE414" s="19"/>
      <c r="AF414" s="19"/>
    </row>
    <row r="415" spans="1:32" s="17" customFormat="1" ht="28.05" customHeight="1">
      <c r="A415" s="16"/>
      <c r="C415" s="18"/>
      <c r="D415" s="16"/>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c r="AC415" s="19"/>
      <c r="AD415" s="19"/>
      <c r="AE415" s="19"/>
      <c r="AF415" s="19"/>
    </row>
    <row r="416" spans="1:32" s="17" customFormat="1" ht="28.05" customHeight="1">
      <c r="A416" s="16"/>
      <c r="C416" s="18"/>
      <c r="D416" s="16"/>
      <c r="E416" s="19"/>
      <c r="F416" s="19"/>
      <c r="G416" s="19"/>
      <c r="H416" s="19"/>
      <c r="I416" s="19"/>
      <c r="J416" s="19"/>
      <c r="K416" s="19"/>
      <c r="L416" s="19"/>
      <c r="M416" s="19"/>
      <c r="N416" s="19"/>
      <c r="O416" s="19"/>
      <c r="P416" s="19"/>
      <c r="Q416" s="19"/>
      <c r="R416" s="19"/>
      <c r="S416" s="19"/>
      <c r="T416" s="19"/>
      <c r="U416" s="19"/>
      <c r="V416" s="19"/>
      <c r="W416" s="19"/>
      <c r="X416" s="19"/>
      <c r="Y416" s="19"/>
      <c r="Z416" s="19"/>
      <c r="AA416" s="19"/>
      <c r="AB416" s="19"/>
      <c r="AC416" s="19"/>
      <c r="AD416" s="19"/>
      <c r="AE416" s="19"/>
      <c r="AF416" s="19"/>
    </row>
    <row r="417" spans="1:32" s="17" customFormat="1" ht="28.05" customHeight="1">
      <c r="A417" s="16"/>
      <c r="C417" s="18"/>
      <c r="D417" s="16"/>
      <c r="E417" s="19"/>
      <c r="F417" s="19"/>
      <c r="G417" s="19"/>
      <c r="H417" s="19"/>
      <c r="I417" s="19"/>
      <c r="J417" s="19"/>
      <c r="K417" s="19"/>
      <c r="L417" s="19"/>
      <c r="M417" s="19"/>
      <c r="N417" s="19"/>
      <c r="O417" s="19"/>
      <c r="P417" s="19"/>
      <c r="Q417" s="19"/>
      <c r="R417" s="19"/>
      <c r="S417" s="19"/>
      <c r="T417" s="19"/>
      <c r="U417" s="19"/>
      <c r="V417" s="19"/>
      <c r="W417" s="19"/>
      <c r="X417" s="19"/>
      <c r="Y417" s="19"/>
      <c r="Z417" s="19"/>
      <c r="AA417" s="19"/>
      <c r="AB417" s="19"/>
      <c r="AC417" s="19"/>
      <c r="AD417" s="19"/>
      <c r="AE417" s="19"/>
      <c r="AF417" s="19"/>
    </row>
    <row r="418" spans="1:32" s="17" customFormat="1" ht="28.05" customHeight="1">
      <c r="A418" s="16"/>
      <c r="C418" s="18"/>
      <c r="D418" s="16"/>
      <c r="E418" s="19"/>
      <c r="F418" s="19"/>
      <c r="G418" s="19"/>
      <c r="H418" s="19"/>
      <c r="I418" s="19"/>
      <c r="J418" s="19"/>
      <c r="K418" s="19"/>
      <c r="L418" s="19"/>
      <c r="M418" s="19"/>
      <c r="N418" s="19"/>
      <c r="O418" s="19"/>
      <c r="P418" s="19"/>
      <c r="Q418" s="19"/>
      <c r="R418" s="19"/>
      <c r="S418" s="19"/>
      <c r="T418" s="19"/>
      <c r="U418" s="19"/>
      <c r="V418" s="19"/>
      <c r="W418" s="19"/>
      <c r="X418" s="19"/>
      <c r="Y418" s="19"/>
      <c r="Z418" s="19"/>
      <c r="AA418" s="19"/>
      <c r="AB418" s="19"/>
      <c r="AC418" s="19"/>
      <c r="AD418" s="19"/>
      <c r="AE418" s="19"/>
      <c r="AF418" s="19"/>
    </row>
    <row r="419" spans="1:32" s="17" customFormat="1" ht="28.05" customHeight="1">
      <c r="A419" s="16"/>
      <c r="C419" s="18"/>
      <c r="D419" s="16"/>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c r="AF419" s="19"/>
    </row>
    <row r="420" spans="1:32" s="17" customFormat="1" ht="28.05" customHeight="1">
      <c r="A420" s="16"/>
      <c r="C420" s="18"/>
      <c r="D420" s="16"/>
      <c r="E420" s="19"/>
      <c r="F420" s="19"/>
      <c r="G420" s="19"/>
      <c r="H420" s="19"/>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c r="AF420" s="19"/>
    </row>
    <row r="421" spans="1:32" s="17" customFormat="1" ht="28.05" customHeight="1">
      <c r="A421" s="16"/>
      <c r="C421" s="18"/>
      <c r="D421" s="16"/>
      <c r="E421" s="19"/>
      <c r="F421" s="19"/>
      <c r="G421" s="19"/>
      <c r="H421" s="19"/>
      <c r="I421" s="19"/>
      <c r="J421" s="19"/>
      <c r="K421" s="19"/>
      <c r="L421" s="19"/>
      <c r="M421" s="19"/>
      <c r="N421" s="19"/>
      <c r="O421" s="19"/>
      <c r="P421" s="19"/>
      <c r="Q421" s="19"/>
      <c r="R421" s="19"/>
      <c r="S421" s="19"/>
      <c r="T421" s="19"/>
      <c r="U421" s="19"/>
      <c r="V421" s="19"/>
      <c r="W421" s="19"/>
      <c r="X421" s="19"/>
      <c r="Y421" s="19"/>
      <c r="Z421" s="19"/>
      <c r="AA421" s="19"/>
      <c r="AB421" s="19"/>
      <c r="AC421" s="19"/>
      <c r="AD421" s="19"/>
      <c r="AE421" s="19"/>
      <c r="AF421" s="19"/>
    </row>
    <row r="422" spans="1:32" s="17" customFormat="1" ht="28.05" customHeight="1">
      <c r="A422" s="16"/>
      <c r="C422" s="18"/>
      <c r="D422" s="16"/>
      <c r="E422" s="19"/>
      <c r="F422" s="19"/>
      <c r="G422" s="19"/>
      <c r="H422" s="19"/>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c r="AF422" s="19"/>
    </row>
    <row r="423" spans="1:32" s="17" customFormat="1" ht="28.05" customHeight="1">
      <c r="A423" s="16"/>
      <c r="C423" s="18"/>
      <c r="D423" s="16"/>
      <c r="E423" s="19"/>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19"/>
      <c r="AD423" s="19"/>
      <c r="AE423" s="19"/>
      <c r="AF423" s="19"/>
    </row>
    <row r="424" spans="1:32" s="17" customFormat="1" ht="28.05" customHeight="1">
      <c r="A424" s="16"/>
      <c r="C424" s="18"/>
      <c r="D424" s="16"/>
      <c r="E424" s="19"/>
      <c r="F424" s="19"/>
      <c r="G424" s="19"/>
      <c r="H424" s="19"/>
      <c r="I424" s="19"/>
      <c r="J424" s="19"/>
      <c r="K424" s="19"/>
      <c r="L424" s="19"/>
      <c r="M424" s="19"/>
      <c r="N424" s="19"/>
      <c r="O424" s="19"/>
      <c r="P424" s="19"/>
      <c r="Q424" s="19"/>
      <c r="R424" s="19"/>
      <c r="S424" s="19"/>
      <c r="T424" s="19"/>
      <c r="U424" s="19"/>
      <c r="V424" s="19"/>
      <c r="W424" s="19"/>
      <c r="X424" s="19"/>
      <c r="Y424" s="19"/>
      <c r="Z424" s="19"/>
      <c r="AA424" s="19"/>
      <c r="AB424" s="19"/>
      <c r="AC424" s="19"/>
      <c r="AD424" s="19"/>
      <c r="AE424" s="19"/>
      <c r="AF424" s="19"/>
    </row>
    <row r="425" spans="1:32" s="17" customFormat="1" ht="28.05" customHeight="1">
      <c r="A425" s="16"/>
      <c r="C425" s="18"/>
      <c r="D425" s="16"/>
      <c r="E425" s="19"/>
      <c r="F425" s="19"/>
      <c r="G425" s="19"/>
      <c r="H425" s="19"/>
      <c r="I425" s="19"/>
      <c r="J425" s="19"/>
      <c r="K425" s="19"/>
      <c r="L425" s="19"/>
      <c r="M425" s="19"/>
      <c r="N425" s="19"/>
      <c r="O425" s="19"/>
      <c r="P425" s="19"/>
      <c r="Q425" s="19"/>
      <c r="R425" s="19"/>
      <c r="S425" s="19"/>
      <c r="T425" s="19"/>
      <c r="U425" s="19"/>
      <c r="V425" s="19"/>
      <c r="W425" s="19"/>
      <c r="X425" s="19"/>
      <c r="Y425" s="19"/>
      <c r="Z425" s="19"/>
      <c r="AA425" s="19"/>
      <c r="AB425" s="19"/>
      <c r="AC425" s="19"/>
      <c r="AD425" s="19"/>
      <c r="AE425" s="19"/>
      <c r="AF425" s="19"/>
    </row>
    <row r="426" spans="1:32" s="17" customFormat="1" ht="28.05" customHeight="1">
      <c r="A426" s="16"/>
      <c r="C426" s="18"/>
      <c r="D426" s="16"/>
      <c r="E426" s="19"/>
      <c r="F426" s="19"/>
      <c r="G426" s="19"/>
      <c r="H426" s="19"/>
      <c r="I426" s="19"/>
      <c r="J426" s="19"/>
      <c r="K426" s="19"/>
      <c r="L426" s="19"/>
      <c r="M426" s="19"/>
      <c r="N426" s="19"/>
      <c r="O426" s="19"/>
      <c r="P426" s="19"/>
      <c r="Q426" s="19"/>
      <c r="R426" s="19"/>
      <c r="S426" s="19"/>
      <c r="T426" s="19"/>
      <c r="U426" s="19"/>
      <c r="V426" s="19"/>
      <c r="W426" s="19"/>
      <c r="X426" s="19"/>
      <c r="Y426" s="19"/>
      <c r="Z426" s="19"/>
      <c r="AA426" s="19"/>
      <c r="AB426" s="19"/>
      <c r="AC426" s="19"/>
      <c r="AD426" s="19"/>
      <c r="AE426" s="19"/>
      <c r="AF426" s="19"/>
    </row>
    <row r="427" spans="1:32" s="17" customFormat="1" ht="28.05" customHeight="1">
      <c r="A427" s="16"/>
      <c r="C427" s="18"/>
      <c r="D427" s="16"/>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c r="AF427" s="19"/>
    </row>
    <row r="428" spans="1:32" s="17" customFormat="1" ht="28.05" customHeight="1">
      <c r="A428" s="16"/>
      <c r="C428" s="18"/>
      <c r="D428" s="16"/>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c r="AF428" s="19"/>
    </row>
    <row r="429" spans="1:32" s="17" customFormat="1" ht="28.05" customHeight="1">
      <c r="A429" s="16"/>
      <c r="C429" s="18"/>
      <c r="D429" s="16"/>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c r="AD429" s="19"/>
      <c r="AE429" s="19"/>
      <c r="AF429" s="19"/>
    </row>
    <row r="430" spans="1:32" s="17" customFormat="1" ht="28.05" customHeight="1">
      <c r="A430" s="16"/>
      <c r="C430" s="18"/>
      <c r="D430" s="16"/>
      <c r="E430" s="19"/>
      <c r="F430" s="19"/>
      <c r="G430" s="19"/>
      <c r="H430" s="19"/>
      <c r="I430" s="19"/>
      <c r="J430" s="19"/>
      <c r="K430" s="19"/>
      <c r="L430" s="19"/>
      <c r="M430" s="19"/>
      <c r="N430" s="19"/>
      <c r="O430" s="19"/>
      <c r="P430" s="19"/>
      <c r="Q430" s="19"/>
      <c r="R430" s="19"/>
      <c r="S430" s="19"/>
      <c r="T430" s="19"/>
      <c r="U430" s="19"/>
      <c r="V430" s="19"/>
      <c r="W430" s="19"/>
      <c r="X430" s="19"/>
      <c r="Y430" s="19"/>
      <c r="Z430" s="19"/>
      <c r="AA430" s="19"/>
      <c r="AB430" s="19"/>
      <c r="AC430" s="19"/>
      <c r="AD430" s="19"/>
      <c r="AE430" s="19"/>
      <c r="AF430" s="19"/>
    </row>
    <row r="431" spans="1:32" s="17" customFormat="1" ht="28.05" customHeight="1">
      <c r="A431" s="16"/>
      <c r="C431" s="18"/>
      <c r="D431" s="16"/>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c r="AD431" s="19"/>
      <c r="AE431" s="19"/>
      <c r="AF431" s="19"/>
    </row>
    <row r="432" spans="1:32" s="17" customFormat="1" ht="28.05" customHeight="1">
      <c r="A432" s="16"/>
      <c r="C432" s="18"/>
      <c r="D432" s="16"/>
      <c r="E432" s="19"/>
      <c r="F432" s="19"/>
      <c r="G432" s="19"/>
      <c r="H432" s="19"/>
      <c r="I432" s="19"/>
      <c r="J432" s="19"/>
      <c r="K432" s="19"/>
      <c r="L432" s="19"/>
      <c r="M432" s="19"/>
      <c r="N432" s="19"/>
      <c r="O432" s="19"/>
      <c r="P432" s="19"/>
      <c r="Q432" s="19"/>
      <c r="R432" s="19"/>
      <c r="S432" s="19"/>
      <c r="T432" s="19"/>
      <c r="U432" s="19"/>
      <c r="V432" s="19"/>
      <c r="W432" s="19"/>
      <c r="X432" s="19"/>
      <c r="Y432" s="19"/>
      <c r="Z432" s="19"/>
      <c r="AA432" s="19"/>
      <c r="AB432" s="19"/>
      <c r="AC432" s="19"/>
      <c r="AD432" s="19"/>
      <c r="AE432" s="19"/>
      <c r="AF432" s="19"/>
    </row>
    <row r="433" spans="1:32" s="17" customFormat="1" ht="28.05" customHeight="1">
      <c r="A433" s="16"/>
      <c r="C433" s="18"/>
      <c r="D433" s="16"/>
      <c r="E433" s="19"/>
      <c r="F433" s="19"/>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c r="AD433" s="19"/>
      <c r="AE433" s="19"/>
      <c r="AF433" s="19"/>
    </row>
    <row r="434" spans="1:32" s="17" customFormat="1" ht="28.05" customHeight="1">
      <c r="A434" s="16"/>
      <c r="C434" s="18"/>
      <c r="D434" s="16"/>
      <c r="E434" s="19"/>
      <c r="F434" s="19"/>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c r="AD434" s="19"/>
      <c r="AE434" s="19"/>
      <c r="AF434" s="19"/>
    </row>
    <row r="435" spans="1:32" s="17" customFormat="1" ht="28.05" customHeight="1">
      <c r="A435" s="16"/>
      <c r="C435" s="18"/>
      <c r="D435" s="16"/>
      <c r="E435" s="19"/>
      <c r="F435" s="19"/>
      <c r="G435" s="19"/>
      <c r="H435" s="19"/>
      <c r="I435" s="19"/>
      <c r="J435" s="19"/>
      <c r="K435" s="19"/>
      <c r="L435" s="19"/>
      <c r="M435" s="19"/>
      <c r="N435" s="19"/>
      <c r="O435" s="19"/>
      <c r="P435" s="19"/>
      <c r="Q435" s="19"/>
      <c r="R435" s="19"/>
      <c r="S435" s="19"/>
      <c r="T435" s="19"/>
      <c r="U435" s="19"/>
      <c r="V435" s="19"/>
      <c r="W435" s="19"/>
      <c r="X435" s="19"/>
      <c r="Y435" s="19"/>
      <c r="Z435" s="19"/>
      <c r="AA435" s="19"/>
      <c r="AB435" s="19"/>
      <c r="AC435" s="19"/>
      <c r="AD435" s="19"/>
      <c r="AE435" s="19"/>
      <c r="AF435" s="19"/>
    </row>
    <row r="436" spans="1:32" s="17" customFormat="1" ht="28.05" customHeight="1">
      <c r="A436" s="16"/>
      <c r="C436" s="18"/>
      <c r="D436" s="16"/>
      <c r="E436" s="19"/>
      <c r="F436" s="19"/>
      <c r="G436" s="19"/>
      <c r="H436" s="19"/>
      <c r="I436" s="19"/>
      <c r="J436" s="19"/>
      <c r="K436" s="19"/>
      <c r="L436" s="19"/>
      <c r="M436" s="19"/>
      <c r="N436" s="19"/>
      <c r="O436" s="19"/>
      <c r="P436" s="19"/>
      <c r="Q436" s="19"/>
      <c r="R436" s="19"/>
      <c r="S436" s="19"/>
      <c r="T436" s="19"/>
      <c r="U436" s="19"/>
      <c r="V436" s="19"/>
      <c r="W436" s="19"/>
      <c r="X436" s="19"/>
      <c r="Y436" s="19"/>
      <c r="Z436" s="19"/>
      <c r="AA436" s="19"/>
      <c r="AB436" s="19"/>
      <c r="AC436" s="19"/>
      <c r="AD436" s="19"/>
      <c r="AE436" s="19"/>
      <c r="AF436" s="19"/>
    </row>
    <row r="437" spans="1:32" s="17" customFormat="1" ht="28.05" customHeight="1">
      <c r="A437" s="16"/>
      <c r="C437" s="18"/>
      <c r="D437" s="16"/>
      <c r="E437" s="19"/>
      <c r="F437" s="19"/>
      <c r="G437" s="19"/>
      <c r="H437" s="19"/>
      <c r="I437" s="19"/>
      <c r="J437" s="19"/>
      <c r="K437" s="19"/>
      <c r="L437" s="19"/>
      <c r="M437" s="19"/>
      <c r="N437" s="19"/>
      <c r="O437" s="19"/>
      <c r="P437" s="19"/>
      <c r="Q437" s="19"/>
      <c r="R437" s="19"/>
      <c r="S437" s="19"/>
      <c r="T437" s="19"/>
      <c r="U437" s="19"/>
      <c r="V437" s="19"/>
      <c r="W437" s="19"/>
      <c r="X437" s="19"/>
      <c r="Y437" s="19"/>
      <c r="Z437" s="19"/>
      <c r="AA437" s="19"/>
      <c r="AB437" s="19"/>
      <c r="AC437" s="19"/>
      <c r="AD437" s="19"/>
      <c r="AE437" s="19"/>
      <c r="AF437" s="19"/>
    </row>
    <row r="438" spans="1:32" s="17" customFormat="1" ht="28.05" customHeight="1">
      <c r="A438" s="16"/>
      <c r="C438" s="18"/>
      <c r="D438" s="16"/>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c r="AF438" s="19"/>
    </row>
    <row r="439" spans="1:32" s="17" customFormat="1" ht="28.05" customHeight="1">
      <c r="A439" s="16"/>
      <c r="C439" s="18"/>
      <c r="D439" s="16"/>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c r="AD439" s="19"/>
      <c r="AE439" s="19"/>
      <c r="AF439" s="19"/>
    </row>
    <row r="440" spans="1:32" s="17" customFormat="1" ht="28.05" customHeight="1">
      <c r="A440" s="16"/>
      <c r="C440" s="18"/>
      <c r="D440" s="16"/>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c r="AD440" s="19"/>
      <c r="AE440" s="19"/>
      <c r="AF440" s="19"/>
    </row>
    <row r="441" spans="1:32" s="17" customFormat="1" ht="28.05" customHeight="1">
      <c r="A441" s="16"/>
      <c r="C441" s="18"/>
      <c r="D441" s="16"/>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c r="AD441" s="19"/>
      <c r="AE441" s="19"/>
      <c r="AF441" s="19"/>
    </row>
    <row r="442" spans="1:32" s="17" customFormat="1" ht="28.05" customHeight="1">
      <c r="A442" s="16"/>
      <c r="C442" s="18"/>
      <c r="D442" s="16"/>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c r="AD442" s="19"/>
      <c r="AE442" s="19"/>
      <c r="AF442" s="19"/>
    </row>
    <row r="443" spans="1:32" s="17" customFormat="1" ht="28.05" customHeight="1">
      <c r="A443" s="16"/>
      <c r="C443" s="18"/>
      <c r="D443" s="16"/>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c r="AF443" s="19"/>
    </row>
    <row r="444" spans="1:32" s="17" customFormat="1" ht="28.05" customHeight="1">
      <c r="A444" s="16"/>
      <c r="C444" s="18"/>
      <c r="D444" s="16"/>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19"/>
      <c r="AD444" s="19"/>
      <c r="AE444" s="19"/>
      <c r="AF444" s="19"/>
    </row>
    <row r="445" spans="1:32" s="17" customFormat="1" ht="28.05" customHeight="1">
      <c r="A445" s="16"/>
      <c r="C445" s="18"/>
      <c r="D445" s="16"/>
      <c r="E445" s="19"/>
      <c r="F445" s="19"/>
      <c r="G445" s="19"/>
      <c r="H445" s="19"/>
      <c r="I445" s="19"/>
      <c r="J445" s="19"/>
      <c r="K445" s="19"/>
      <c r="L445" s="19"/>
      <c r="M445" s="19"/>
      <c r="N445" s="19"/>
      <c r="O445" s="19"/>
      <c r="P445" s="19"/>
      <c r="Q445" s="19"/>
      <c r="R445" s="19"/>
      <c r="S445" s="19"/>
      <c r="T445" s="19"/>
      <c r="U445" s="19"/>
      <c r="V445" s="19"/>
      <c r="W445" s="19"/>
      <c r="X445" s="19"/>
      <c r="Y445" s="19"/>
      <c r="Z445" s="19"/>
      <c r="AA445" s="19"/>
      <c r="AB445" s="19"/>
      <c r="AC445" s="19"/>
      <c r="AD445" s="19"/>
      <c r="AE445" s="19"/>
      <c r="AF445" s="19"/>
    </row>
    <row r="446" spans="1:32" s="17" customFormat="1" ht="28.05" customHeight="1">
      <c r="A446" s="16"/>
      <c r="C446" s="18"/>
      <c r="D446" s="16"/>
      <c r="E446" s="19"/>
      <c r="F446" s="19"/>
      <c r="G446" s="19"/>
      <c r="H446" s="19"/>
      <c r="I446" s="19"/>
      <c r="J446" s="19"/>
      <c r="K446" s="19"/>
      <c r="L446" s="19"/>
      <c r="M446" s="19"/>
      <c r="N446" s="19"/>
      <c r="O446" s="19"/>
      <c r="P446" s="19"/>
      <c r="Q446" s="19"/>
      <c r="R446" s="19"/>
      <c r="S446" s="19"/>
      <c r="T446" s="19"/>
      <c r="U446" s="19"/>
      <c r="V446" s="19"/>
      <c r="W446" s="19"/>
      <c r="X446" s="19"/>
      <c r="Y446" s="19"/>
      <c r="Z446" s="19"/>
      <c r="AA446" s="19"/>
      <c r="AB446" s="19"/>
      <c r="AC446" s="19"/>
      <c r="AD446" s="19"/>
      <c r="AE446" s="19"/>
      <c r="AF446" s="19"/>
    </row>
    <row r="447" spans="1:32" s="17" customFormat="1" ht="28.05" customHeight="1">
      <c r="A447" s="16"/>
      <c r="C447" s="18"/>
      <c r="D447" s="16"/>
      <c r="E447" s="19"/>
      <c r="F447" s="19"/>
      <c r="G447" s="19"/>
      <c r="H447" s="19"/>
      <c r="I447" s="19"/>
      <c r="J447" s="19"/>
      <c r="K447" s="19"/>
      <c r="L447" s="19"/>
      <c r="M447" s="19"/>
      <c r="N447" s="19"/>
      <c r="O447" s="19"/>
      <c r="P447" s="19"/>
      <c r="Q447" s="19"/>
      <c r="R447" s="19"/>
      <c r="S447" s="19"/>
      <c r="T447" s="19"/>
      <c r="U447" s="19"/>
      <c r="V447" s="19"/>
      <c r="W447" s="19"/>
      <c r="X447" s="19"/>
      <c r="Y447" s="19"/>
      <c r="Z447" s="19"/>
      <c r="AA447" s="19"/>
      <c r="AB447" s="19"/>
      <c r="AC447" s="19"/>
      <c r="AD447" s="19"/>
      <c r="AE447" s="19"/>
      <c r="AF447" s="19"/>
    </row>
    <row r="448" spans="1:32" s="17" customFormat="1" ht="28.05" customHeight="1">
      <c r="A448" s="16"/>
      <c r="C448" s="18"/>
      <c r="D448" s="16"/>
      <c r="E448" s="19"/>
      <c r="F448" s="19"/>
      <c r="G448" s="19"/>
      <c r="H448" s="19"/>
      <c r="I448" s="19"/>
      <c r="J448" s="19"/>
      <c r="K448" s="19"/>
      <c r="L448" s="19"/>
      <c r="M448" s="19"/>
      <c r="N448" s="19"/>
      <c r="O448" s="19"/>
      <c r="P448" s="19"/>
      <c r="Q448" s="19"/>
      <c r="R448" s="19"/>
      <c r="S448" s="19"/>
      <c r="T448" s="19"/>
      <c r="U448" s="19"/>
      <c r="V448" s="19"/>
      <c r="W448" s="19"/>
      <c r="X448" s="19"/>
      <c r="Y448" s="19"/>
      <c r="Z448" s="19"/>
      <c r="AA448" s="19"/>
      <c r="AB448" s="19"/>
      <c r="AC448" s="19"/>
      <c r="AD448" s="19"/>
      <c r="AE448" s="19"/>
      <c r="AF448" s="19"/>
    </row>
    <row r="449" spans="1:32" s="17" customFormat="1" ht="28.05" customHeight="1">
      <c r="A449" s="16"/>
      <c r="C449" s="18"/>
      <c r="D449" s="16"/>
      <c r="E449" s="19"/>
      <c r="F449" s="19"/>
      <c r="G449" s="19"/>
      <c r="H449" s="19"/>
      <c r="I449" s="19"/>
      <c r="J449" s="19"/>
      <c r="K449" s="19"/>
      <c r="L449" s="19"/>
      <c r="M449" s="19"/>
      <c r="N449" s="19"/>
      <c r="O449" s="19"/>
      <c r="P449" s="19"/>
      <c r="Q449" s="19"/>
      <c r="R449" s="19"/>
      <c r="S449" s="19"/>
      <c r="T449" s="19"/>
      <c r="U449" s="19"/>
      <c r="V449" s="19"/>
      <c r="W449" s="19"/>
      <c r="X449" s="19"/>
      <c r="Y449" s="19"/>
      <c r="Z449" s="19"/>
      <c r="AA449" s="19"/>
      <c r="AB449" s="19"/>
      <c r="AC449" s="19"/>
      <c r="AD449" s="19"/>
      <c r="AE449" s="19"/>
      <c r="AF449" s="19"/>
    </row>
    <row r="450" spans="1:32" s="17" customFormat="1" ht="28.05" customHeight="1">
      <c r="A450" s="16"/>
      <c r="C450" s="18"/>
      <c r="D450" s="16"/>
      <c r="E450" s="19"/>
      <c r="F450" s="19"/>
      <c r="G450" s="19"/>
      <c r="H450" s="19"/>
      <c r="I450" s="19"/>
      <c r="J450" s="19"/>
      <c r="K450" s="19"/>
      <c r="L450" s="19"/>
      <c r="M450" s="19"/>
      <c r="N450" s="19"/>
      <c r="O450" s="19"/>
      <c r="P450" s="19"/>
      <c r="Q450" s="19"/>
      <c r="R450" s="19"/>
      <c r="S450" s="19"/>
      <c r="T450" s="19"/>
      <c r="U450" s="19"/>
      <c r="V450" s="19"/>
      <c r="W450" s="19"/>
      <c r="X450" s="19"/>
      <c r="Y450" s="19"/>
      <c r="Z450" s="19"/>
      <c r="AA450" s="19"/>
      <c r="AB450" s="19"/>
      <c r="AC450" s="19"/>
      <c r="AD450" s="19"/>
      <c r="AE450" s="19"/>
      <c r="AF450" s="19"/>
    </row>
    <row r="451" spans="1:32" s="17" customFormat="1" ht="28.05" customHeight="1">
      <c r="A451" s="16"/>
      <c r="C451" s="18"/>
      <c r="D451" s="16"/>
      <c r="E451" s="19"/>
      <c r="F451" s="19"/>
      <c r="G451" s="19"/>
      <c r="H451" s="19"/>
      <c r="I451" s="19"/>
      <c r="J451" s="19"/>
      <c r="K451" s="19"/>
      <c r="L451" s="19"/>
      <c r="M451" s="19"/>
      <c r="N451" s="19"/>
      <c r="O451" s="19"/>
      <c r="P451" s="19"/>
      <c r="Q451" s="19"/>
      <c r="R451" s="19"/>
      <c r="S451" s="19"/>
      <c r="T451" s="19"/>
      <c r="U451" s="19"/>
      <c r="V451" s="19"/>
      <c r="W451" s="19"/>
      <c r="X451" s="19"/>
      <c r="Y451" s="19"/>
      <c r="Z451" s="19"/>
      <c r="AA451" s="19"/>
      <c r="AB451" s="19"/>
      <c r="AC451" s="19"/>
      <c r="AD451" s="19"/>
      <c r="AE451" s="19"/>
      <c r="AF451" s="19"/>
    </row>
    <row r="452" spans="1:32" s="17" customFormat="1" ht="28.05" customHeight="1">
      <c r="A452" s="16"/>
      <c r="C452" s="18"/>
      <c r="D452" s="16"/>
      <c r="E452" s="19"/>
      <c r="F452" s="19"/>
      <c r="G452" s="19"/>
      <c r="H452" s="19"/>
      <c r="I452" s="19"/>
      <c r="J452" s="19"/>
      <c r="K452" s="19"/>
      <c r="L452" s="19"/>
      <c r="M452" s="19"/>
      <c r="N452" s="19"/>
      <c r="O452" s="19"/>
      <c r="P452" s="19"/>
      <c r="Q452" s="19"/>
      <c r="R452" s="19"/>
      <c r="S452" s="19"/>
      <c r="T452" s="19"/>
      <c r="U452" s="19"/>
      <c r="V452" s="19"/>
      <c r="W452" s="19"/>
      <c r="X452" s="19"/>
      <c r="Y452" s="19"/>
      <c r="Z452" s="19"/>
      <c r="AA452" s="19"/>
      <c r="AB452" s="19"/>
      <c r="AC452" s="19"/>
      <c r="AD452" s="19"/>
      <c r="AE452" s="19"/>
      <c r="AF452" s="19"/>
    </row>
    <row r="453" spans="1:32" s="17" customFormat="1" ht="28.05" customHeight="1">
      <c r="A453" s="16"/>
      <c r="C453" s="18"/>
      <c r="D453" s="16"/>
      <c r="E453" s="19"/>
      <c r="F453" s="19"/>
      <c r="G453" s="19"/>
      <c r="H453" s="19"/>
      <c r="I453" s="19"/>
      <c r="J453" s="19"/>
      <c r="K453" s="19"/>
      <c r="L453" s="19"/>
      <c r="M453" s="19"/>
      <c r="N453" s="19"/>
      <c r="O453" s="19"/>
      <c r="P453" s="19"/>
      <c r="Q453" s="19"/>
      <c r="R453" s="19"/>
      <c r="S453" s="19"/>
      <c r="T453" s="19"/>
      <c r="U453" s="19"/>
      <c r="V453" s="19"/>
      <c r="W453" s="19"/>
      <c r="X453" s="19"/>
      <c r="Y453" s="19"/>
      <c r="Z453" s="19"/>
      <c r="AA453" s="19"/>
      <c r="AB453" s="19"/>
      <c r="AC453" s="19"/>
      <c r="AD453" s="19"/>
      <c r="AE453" s="19"/>
      <c r="AF453" s="19"/>
    </row>
    <row r="454" spans="1:32" s="17" customFormat="1" ht="28.05" customHeight="1">
      <c r="A454" s="16"/>
      <c r="C454" s="18"/>
      <c r="D454" s="16"/>
      <c r="E454" s="19"/>
      <c r="F454" s="19"/>
      <c r="G454" s="19"/>
      <c r="H454" s="19"/>
      <c r="I454" s="19"/>
      <c r="J454" s="19"/>
      <c r="K454" s="19"/>
      <c r="L454" s="19"/>
      <c r="M454" s="19"/>
      <c r="N454" s="19"/>
      <c r="O454" s="19"/>
      <c r="P454" s="19"/>
      <c r="Q454" s="19"/>
      <c r="R454" s="19"/>
      <c r="S454" s="19"/>
      <c r="T454" s="19"/>
      <c r="U454" s="19"/>
      <c r="V454" s="19"/>
      <c r="W454" s="19"/>
      <c r="X454" s="19"/>
      <c r="Y454" s="19"/>
      <c r="Z454" s="19"/>
      <c r="AA454" s="19"/>
      <c r="AB454" s="19"/>
      <c r="AC454" s="19"/>
      <c r="AD454" s="19"/>
      <c r="AE454" s="19"/>
      <c r="AF454" s="19"/>
    </row>
    <row r="455" spans="1:32" s="17" customFormat="1" ht="28.05" customHeight="1">
      <c r="A455" s="16"/>
      <c r="C455" s="18"/>
      <c r="D455" s="16"/>
      <c r="E455" s="19"/>
      <c r="F455" s="19"/>
      <c r="G455" s="19"/>
      <c r="H455" s="19"/>
      <c r="I455" s="19"/>
      <c r="J455" s="19"/>
      <c r="K455" s="19"/>
      <c r="L455" s="19"/>
      <c r="M455" s="19"/>
      <c r="N455" s="19"/>
      <c r="O455" s="19"/>
      <c r="P455" s="19"/>
      <c r="Q455" s="19"/>
      <c r="R455" s="19"/>
      <c r="S455" s="19"/>
      <c r="T455" s="19"/>
      <c r="U455" s="19"/>
      <c r="V455" s="19"/>
      <c r="W455" s="19"/>
      <c r="X455" s="19"/>
      <c r="Y455" s="19"/>
      <c r="Z455" s="19"/>
      <c r="AA455" s="19"/>
      <c r="AB455" s="19"/>
      <c r="AC455" s="19"/>
      <c r="AD455" s="19"/>
      <c r="AE455" s="19"/>
      <c r="AF455" s="19"/>
    </row>
    <row r="456" spans="1:32" s="17" customFormat="1" ht="28.05" customHeight="1">
      <c r="A456" s="16"/>
      <c r="C456" s="18"/>
      <c r="D456" s="16"/>
      <c r="E456" s="19"/>
      <c r="F456" s="19"/>
      <c r="G456" s="19"/>
      <c r="H456" s="19"/>
      <c r="I456" s="19"/>
      <c r="J456" s="19"/>
      <c r="K456" s="19"/>
      <c r="L456" s="19"/>
      <c r="M456" s="19"/>
      <c r="N456" s="19"/>
      <c r="O456" s="19"/>
      <c r="P456" s="19"/>
      <c r="Q456" s="19"/>
      <c r="R456" s="19"/>
      <c r="S456" s="19"/>
      <c r="T456" s="19"/>
      <c r="U456" s="19"/>
      <c r="V456" s="19"/>
      <c r="W456" s="19"/>
      <c r="X456" s="19"/>
      <c r="Y456" s="19"/>
      <c r="Z456" s="19"/>
      <c r="AA456" s="19"/>
      <c r="AB456" s="19"/>
      <c r="AC456" s="19"/>
      <c r="AD456" s="19"/>
      <c r="AE456" s="19"/>
      <c r="AF456" s="19"/>
    </row>
    <row r="457" spans="1:32" s="17" customFormat="1" ht="28.05" customHeight="1">
      <c r="A457" s="16"/>
      <c r="C457" s="18"/>
      <c r="D457" s="16"/>
      <c r="E457" s="19"/>
      <c r="F457" s="19"/>
      <c r="G457" s="19"/>
      <c r="H457" s="19"/>
      <c r="I457" s="19"/>
      <c r="J457" s="19"/>
      <c r="K457" s="19"/>
      <c r="L457" s="19"/>
      <c r="M457" s="19"/>
      <c r="N457" s="19"/>
      <c r="O457" s="19"/>
      <c r="P457" s="19"/>
      <c r="Q457" s="19"/>
      <c r="R457" s="19"/>
      <c r="S457" s="19"/>
      <c r="T457" s="19"/>
      <c r="U457" s="19"/>
      <c r="V457" s="19"/>
      <c r="W457" s="19"/>
      <c r="X457" s="19"/>
      <c r="Y457" s="19"/>
      <c r="Z457" s="19"/>
      <c r="AA457" s="19"/>
      <c r="AB457" s="19"/>
      <c r="AC457" s="19"/>
      <c r="AD457" s="19"/>
      <c r="AE457" s="19"/>
      <c r="AF457" s="19"/>
    </row>
    <row r="458" spans="1:32" s="17" customFormat="1" ht="28.05" customHeight="1">
      <c r="A458" s="16"/>
      <c r="C458" s="18"/>
      <c r="D458" s="16"/>
      <c r="E458" s="19"/>
      <c r="F458" s="19"/>
      <c r="G458" s="19"/>
      <c r="H458" s="19"/>
      <c r="I458" s="19"/>
      <c r="J458" s="19"/>
      <c r="K458" s="19"/>
      <c r="L458" s="19"/>
      <c r="M458" s="19"/>
      <c r="N458" s="19"/>
      <c r="O458" s="19"/>
      <c r="P458" s="19"/>
      <c r="Q458" s="19"/>
      <c r="R458" s="19"/>
      <c r="S458" s="19"/>
      <c r="T458" s="19"/>
      <c r="U458" s="19"/>
      <c r="V458" s="19"/>
      <c r="W458" s="19"/>
      <c r="X458" s="19"/>
      <c r="Y458" s="19"/>
      <c r="Z458" s="19"/>
      <c r="AA458" s="19"/>
      <c r="AB458" s="19"/>
      <c r="AC458" s="19"/>
      <c r="AD458" s="19"/>
      <c r="AE458" s="19"/>
      <c r="AF458" s="19"/>
    </row>
    <row r="459" spans="1:32" s="17" customFormat="1" ht="28.05" customHeight="1">
      <c r="A459" s="16"/>
      <c r="C459" s="18"/>
      <c r="D459" s="16"/>
      <c r="E459" s="19"/>
      <c r="F459" s="19"/>
      <c r="G459" s="19"/>
      <c r="H459" s="19"/>
      <c r="I459" s="19"/>
      <c r="J459" s="19"/>
      <c r="K459" s="19"/>
      <c r="L459" s="19"/>
      <c r="M459" s="19"/>
      <c r="N459" s="19"/>
      <c r="O459" s="19"/>
      <c r="P459" s="19"/>
      <c r="Q459" s="19"/>
      <c r="R459" s="19"/>
      <c r="S459" s="19"/>
      <c r="T459" s="19"/>
      <c r="U459" s="19"/>
      <c r="V459" s="19"/>
      <c r="W459" s="19"/>
      <c r="X459" s="19"/>
      <c r="Y459" s="19"/>
      <c r="Z459" s="19"/>
      <c r="AA459" s="19"/>
      <c r="AB459" s="19"/>
      <c r="AC459" s="19"/>
      <c r="AD459" s="19"/>
      <c r="AE459" s="19"/>
      <c r="AF459" s="19"/>
    </row>
    <row r="460" spans="1:32" s="17" customFormat="1" ht="28.05" customHeight="1">
      <c r="A460" s="16"/>
      <c r="C460" s="18"/>
      <c r="D460" s="16"/>
      <c r="E460" s="19"/>
      <c r="F460" s="19"/>
      <c r="G460" s="19"/>
      <c r="H460" s="19"/>
      <c r="I460" s="19"/>
      <c r="J460" s="19"/>
      <c r="K460" s="19"/>
      <c r="L460" s="19"/>
      <c r="M460" s="19"/>
      <c r="N460" s="19"/>
      <c r="O460" s="19"/>
      <c r="P460" s="19"/>
      <c r="Q460" s="19"/>
      <c r="R460" s="19"/>
      <c r="S460" s="19"/>
      <c r="T460" s="19"/>
      <c r="U460" s="19"/>
      <c r="V460" s="19"/>
      <c r="W460" s="19"/>
      <c r="X460" s="19"/>
      <c r="Y460" s="19"/>
      <c r="Z460" s="19"/>
      <c r="AA460" s="19"/>
      <c r="AB460" s="19"/>
      <c r="AC460" s="19"/>
      <c r="AD460" s="19"/>
      <c r="AE460" s="19"/>
      <c r="AF460" s="19"/>
    </row>
    <row r="461" spans="1:32" s="17" customFormat="1" ht="28.05" customHeight="1">
      <c r="A461" s="16"/>
      <c r="C461" s="18"/>
      <c r="D461" s="16"/>
      <c r="E461" s="19"/>
      <c r="F461" s="19"/>
      <c r="G461" s="19"/>
      <c r="H461" s="19"/>
      <c r="I461" s="19"/>
      <c r="J461" s="19"/>
      <c r="K461" s="19"/>
      <c r="L461" s="19"/>
      <c r="M461" s="19"/>
      <c r="N461" s="19"/>
      <c r="O461" s="19"/>
      <c r="P461" s="19"/>
      <c r="Q461" s="19"/>
      <c r="R461" s="19"/>
      <c r="S461" s="19"/>
      <c r="T461" s="19"/>
      <c r="U461" s="19"/>
      <c r="V461" s="19"/>
      <c r="W461" s="19"/>
      <c r="X461" s="19"/>
      <c r="Y461" s="19"/>
      <c r="Z461" s="19"/>
      <c r="AA461" s="19"/>
      <c r="AB461" s="19"/>
      <c r="AC461" s="19"/>
      <c r="AD461" s="19"/>
      <c r="AE461" s="19"/>
      <c r="AF461" s="19"/>
    </row>
    <row r="462" spans="1:32" s="17" customFormat="1" ht="28.05" customHeight="1">
      <c r="A462" s="16"/>
      <c r="C462" s="18"/>
      <c r="D462" s="16"/>
      <c r="E462" s="19"/>
      <c r="F462" s="19"/>
      <c r="G462" s="19"/>
      <c r="H462" s="19"/>
      <c r="I462" s="19"/>
      <c r="J462" s="19"/>
      <c r="K462" s="19"/>
      <c r="L462" s="19"/>
      <c r="M462" s="19"/>
      <c r="N462" s="19"/>
      <c r="O462" s="19"/>
      <c r="P462" s="19"/>
      <c r="Q462" s="19"/>
      <c r="R462" s="19"/>
      <c r="S462" s="19"/>
      <c r="T462" s="19"/>
      <c r="U462" s="19"/>
      <c r="V462" s="19"/>
      <c r="W462" s="19"/>
      <c r="X462" s="19"/>
      <c r="Y462" s="19"/>
      <c r="Z462" s="19"/>
      <c r="AA462" s="19"/>
      <c r="AB462" s="19"/>
      <c r="AC462" s="19"/>
      <c r="AD462" s="19"/>
      <c r="AE462" s="19"/>
      <c r="AF462" s="19"/>
    </row>
    <row r="463" spans="1:32" s="17" customFormat="1" ht="28.05" customHeight="1">
      <c r="A463" s="16"/>
      <c r="C463" s="18"/>
      <c r="D463" s="16"/>
      <c r="E463" s="19"/>
      <c r="F463" s="19"/>
      <c r="G463" s="19"/>
      <c r="H463" s="19"/>
      <c r="I463" s="19"/>
      <c r="J463" s="19"/>
      <c r="K463" s="19"/>
      <c r="L463" s="19"/>
      <c r="M463" s="19"/>
      <c r="N463" s="19"/>
      <c r="O463" s="19"/>
      <c r="P463" s="19"/>
      <c r="Q463" s="19"/>
      <c r="R463" s="19"/>
      <c r="S463" s="19"/>
      <c r="T463" s="19"/>
      <c r="U463" s="19"/>
      <c r="V463" s="19"/>
      <c r="W463" s="19"/>
      <c r="X463" s="19"/>
      <c r="Y463" s="19"/>
      <c r="Z463" s="19"/>
      <c r="AA463" s="19"/>
      <c r="AB463" s="19"/>
      <c r="AC463" s="19"/>
      <c r="AD463" s="19"/>
      <c r="AE463" s="19"/>
      <c r="AF463" s="19"/>
    </row>
    <row r="464" spans="1:32" s="17" customFormat="1" ht="28.05" customHeight="1">
      <c r="A464" s="16"/>
      <c r="C464" s="18"/>
      <c r="D464" s="16"/>
      <c r="E464" s="19"/>
      <c r="F464" s="19"/>
      <c r="G464" s="19"/>
      <c r="H464" s="19"/>
      <c r="I464" s="19"/>
      <c r="J464" s="19"/>
      <c r="K464" s="19"/>
      <c r="L464" s="19"/>
      <c r="M464" s="19"/>
      <c r="N464" s="19"/>
      <c r="O464" s="19"/>
      <c r="P464" s="19"/>
      <c r="Q464" s="19"/>
      <c r="R464" s="19"/>
      <c r="S464" s="19"/>
      <c r="T464" s="19"/>
      <c r="U464" s="19"/>
      <c r="V464" s="19"/>
      <c r="W464" s="19"/>
      <c r="X464" s="19"/>
      <c r="Y464" s="19"/>
      <c r="Z464" s="19"/>
      <c r="AA464" s="19"/>
      <c r="AB464" s="19"/>
      <c r="AC464" s="19"/>
      <c r="AD464" s="19"/>
      <c r="AE464" s="19"/>
      <c r="AF464" s="19"/>
    </row>
    <row r="465" spans="1:32" s="17" customFormat="1" ht="28.05" customHeight="1">
      <c r="A465" s="16"/>
      <c r="C465" s="18"/>
      <c r="D465" s="16"/>
      <c r="E465" s="19"/>
      <c r="F465" s="19"/>
      <c r="G465" s="19"/>
      <c r="H465" s="19"/>
      <c r="I465" s="19"/>
      <c r="J465" s="19"/>
      <c r="K465" s="19"/>
      <c r="L465" s="19"/>
      <c r="M465" s="19"/>
      <c r="N465" s="19"/>
      <c r="O465" s="19"/>
      <c r="P465" s="19"/>
      <c r="Q465" s="19"/>
      <c r="R465" s="19"/>
      <c r="S465" s="19"/>
      <c r="T465" s="19"/>
      <c r="U465" s="19"/>
      <c r="V465" s="19"/>
      <c r="W465" s="19"/>
      <c r="X465" s="19"/>
      <c r="Y465" s="19"/>
      <c r="Z465" s="19"/>
      <c r="AA465" s="19"/>
      <c r="AB465" s="19"/>
      <c r="AC465" s="19"/>
      <c r="AD465" s="19"/>
      <c r="AE465" s="19"/>
      <c r="AF465" s="19"/>
    </row>
    <row r="466" spans="1:32" s="17" customFormat="1" ht="28.05" customHeight="1">
      <c r="A466" s="16"/>
      <c r="C466" s="18"/>
      <c r="D466" s="16"/>
      <c r="E466" s="19"/>
      <c r="F466" s="19"/>
      <c r="G466" s="19"/>
      <c r="H466" s="19"/>
      <c r="I466" s="19"/>
      <c r="J466" s="19"/>
      <c r="K466" s="19"/>
      <c r="L466" s="19"/>
      <c r="M466" s="19"/>
      <c r="N466" s="19"/>
      <c r="O466" s="19"/>
      <c r="P466" s="19"/>
      <c r="Q466" s="19"/>
      <c r="R466" s="19"/>
      <c r="S466" s="19"/>
      <c r="T466" s="19"/>
      <c r="U466" s="19"/>
      <c r="V466" s="19"/>
      <c r="W466" s="19"/>
      <c r="X466" s="19"/>
      <c r="Y466" s="19"/>
      <c r="Z466" s="19"/>
      <c r="AA466" s="19"/>
      <c r="AB466" s="19"/>
      <c r="AC466" s="19"/>
      <c r="AD466" s="19"/>
      <c r="AE466" s="19"/>
      <c r="AF466" s="19"/>
    </row>
    <row r="467" spans="1:32" s="17" customFormat="1" ht="28.05" customHeight="1">
      <c r="A467" s="16"/>
      <c r="C467" s="18"/>
      <c r="D467" s="16"/>
      <c r="E467" s="19"/>
      <c r="F467" s="19"/>
      <c r="G467" s="19"/>
      <c r="H467" s="19"/>
      <c r="I467" s="19"/>
      <c r="J467" s="19"/>
      <c r="K467" s="19"/>
      <c r="L467" s="19"/>
      <c r="M467" s="19"/>
      <c r="N467" s="19"/>
      <c r="O467" s="19"/>
      <c r="P467" s="19"/>
      <c r="Q467" s="19"/>
      <c r="R467" s="19"/>
      <c r="S467" s="19"/>
      <c r="T467" s="19"/>
      <c r="U467" s="19"/>
      <c r="V467" s="19"/>
      <c r="W467" s="19"/>
      <c r="X467" s="19"/>
      <c r="Y467" s="19"/>
      <c r="Z467" s="19"/>
      <c r="AA467" s="19"/>
      <c r="AB467" s="19"/>
      <c r="AC467" s="19"/>
      <c r="AD467" s="19"/>
      <c r="AE467" s="19"/>
      <c r="AF467" s="19"/>
    </row>
    <row r="468" spans="1:32" s="17" customFormat="1" ht="28.05" customHeight="1">
      <c r="A468" s="16"/>
      <c r="C468" s="18"/>
      <c r="D468" s="16"/>
      <c r="E468" s="19"/>
      <c r="F468" s="19"/>
      <c r="G468" s="19"/>
      <c r="H468" s="19"/>
      <c r="I468" s="19"/>
      <c r="J468" s="19"/>
      <c r="K468" s="19"/>
      <c r="L468" s="19"/>
      <c r="M468" s="19"/>
      <c r="N468" s="19"/>
      <c r="O468" s="19"/>
      <c r="P468" s="19"/>
      <c r="Q468" s="19"/>
      <c r="R468" s="19"/>
      <c r="S468" s="19"/>
      <c r="T468" s="19"/>
      <c r="U468" s="19"/>
      <c r="V468" s="19"/>
      <c r="W468" s="19"/>
      <c r="X468" s="19"/>
      <c r="Y468" s="19"/>
      <c r="Z468" s="19"/>
      <c r="AA468" s="19"/>
      <c r="AB468" s="19"/>
      <c r="AC468" s="19"/>
      <c r="AD468" s="19"/>
      <c r="AE468" s="19"/>
      <c r="AF468" s="19"/>
    </row>
    <row r="469" spans="1:32" s="17" customFormat="1" ht="28.05" customHeight="1">
      <c r="A469" s="16"/>
      <c r="C469" s="18"/>
      <c r="D469" s="16"/>
      <c r="E469" s="19"/>
      <c r="F469" s="19"/>
      <c r="G469" s="19"/>
      <c r="H469" s="19"/>
      <c r="I469" s="19"/>
      <c r="J469" s="19"/>
      <c r="K469" s="19"/>
      <c r="L469" s="19"/>
      <c r="M469" s="19"/>
      <c r="N469" s="19"/>
      <c r="O469" s="19"/>
      <c r="P469" s="19"/>
      <c r="Q469" s="19"/>
      <c r="R469" s="19"/>
      <c r="S469" s="19"/>
      <c r="T469" s="19"/>
      <c r="U469" s="19"/>
      <c r="V469" s="19"/>
      <c r="W469" s="19"/>
      <c r="X469" s="19"/>
      <c r="Y469" s="19"/>
      <c r="Z469" s="19"/>
      <c r="AA469" s="19"/>
      <c r="AB469" s="19"/>
      <c r="AC469" s="19"/>
      <c r="AD469" s="19"/>
      <c r="AE469" s="19"/>
      <c r="AF469" s="19"/>
    </row>
    <row r="470" spans="1:32" s="17" customFormat="1" ht="28.05" customHeight="1">
      <c r="A470" s="16"/>
      <c r="C470" s="18"/>
      <c r="D470" s="16"/>
      <c r="E470" s="19"/>
      <c r="F470" s="19"/>
      <c r="G470" s="19"/>
      <c r="H470" s="19"/>
      <c r="I470" s="19"/>
      <c r="J470" s="19"/>
      <c r="K470" s="19"/>
      <c r="L470" s="19"/>
      <c r="M470" s="19"/>
      <c r="N470" s="19"/>
      <c r="O470" s="19"/>
      <c r="P470" s="19"/>
      <c r="Q470" s="19"/>
      <c r="R470" s="19"/>
      <c r="S470" s="19"/>
      <c r="T470" s="19"/>
      <c r="U470" s="19"/>
      <c r="V470" s="19"/>
      <c r="W470" s="19"/>
      <c r="X470" s="19"/>
      <c r="Y470" s="19"/>
      <c r="Z470" s="19"/>
      <c r="AA470" s="19"/>
      <c r="AB470" s="19"/>
      <c r="AC470" s="19"/>
      <c r="AD470" s="19"/>
      <c r="AE470" s="19"/>
      <c r="AF470" s="19"/>
    </row>
    <row r="471" spans="1:32" s="17" customFormat="1" ht="28.05" customHeight="1">
      <c r="A471" s="16"/>
      <c r="C471" s="18"/>
      <c r="D471" s="16"/>
      <c r="E471" s="19"/>
      <c r="F471" s="19"/>
      <c r="G471" s="19"/>
      <c r="H471" s="19"/>
      <c r="I471" s="19"/>
      <c r="J471" s="19"/>
      <c r="K471" s="19"/>
      <c r="L471" s="19"/>
      <c r="M471" s="19"/>
      <c r="N471" s="19"/>
      <c r="O471" s="19"/>
      <c r="P471" s="19"/>
      <c r="Q471" s="19"/>
      <c r="R471" s="19"/>
      <c r="S471" s="19"/>
      <c r="T471" s="19"/>
      <c r="U471" s="19"/>
      <c r="V471" s="19"/>
      <c r="W471" s="19"/>
      <c r="X471" s="19"/>
      <c r="Y471" s="19"/>
      <c r="Z471" s="19"/>
      <c r="AA471" s="19"/>
      <c r="AB471" s="19"/>
      <c r="AC471" s="19"/>
      <c r="AD471" s="19"/>
      <c r="AE471" s="19"/>
      <c r="AF471" s="19"/>
    </row>
    <row r="472" spans="1:32" s="17" customFormat="1" ht="28.05" customHeight="1">
      <c r="A472" s="16"/>
      <c r="C472" s="18"/>
      <c r="D472" s="16"/>
      <c r="E472" s="19"/>
      <c r="F472" s="19"/>
      <c r="G472" s="19"/>
      <c r="H472" s="19"/>
      <c r="I472" s="19"/>
      <c r="J472" s="19"/>
      <c r="K472" s="19"/>
      <c r="L472" s="19"/>
      <c r="M472" s="19"/>
      <c r="N472" s="19"/>
      <c r="O472" s="19"/>
      <c r="P472" s="19"/>
      <c r="Q472" s="19"/>
      <c r="R472" s="19"/>
      <c r="S472" s="19"/>
      <c r="T472" s="19"/>
      <c r="U472" s="19"/>
      <c r="V472" s="19"/>
      <c r="W472" s="19"/>
      <c r="X472" s="19"/>
      <c r="Y472" s="19"/>
      <c r="Z472" s="19"/>
      <c r="AA472" s="19"/>
      <c r="AB472" s="19"/>
      <c r="AC472" s="19"/>
      <c r="AD472" s="19"/>
      <c r="AE472" s="19"/>
      <c r="AF472" s="19"/>
    </row>
  </sheetData>
  <mergeCells count="14">
    <mergeCell ref="A9:B13"/>
    <mergeCell ref="A7:B7"/>
    <mergeCell ref="C4:C6"/>
    <mergeCell ref="E2:F2"/>
    <mergeCell ref="G2:J2"/>
    <mergeCell ref="AB2:AF2"/>
    <mergeCell ref="A2:A3"/>
    <mergeCell ref="B2:B3"/>
    <mergeCell ref="C2:C3"/>
    <mergeCell ref="D2:D3"/>
    <mergeCell ref="K2:N2"/>
    <mergeCell ref="O2:R2"/>
    <mergeCell ref="S2:V2"/>
    <mergeCell ref="W2:Z2"/>
  </mergeCells>
  <pageMargins left="0.7" right="0.7" top="0.75" bottom="0.75" header="0.3" footer="0.3"/>
  <pageSetup scale="1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2" sqref="K22"/>
    </sheetView>
  </sheetViews>
  <sheetFormatPr baseColWidth="10" defaultRowHeight="15.6"/>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CARGAS-R_TIMANA-2023-2028</vt:lpstr>
      <vt:lpstr>Hoja1</vt:lpstr>
      <vt:lpstr>'CARGAS-R_TIMANA-2023-2028'!Área_de_impresión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REINALDO SEGURO</dc:creator>
  <cp:lastModifiedBy>CAM</cp:lastModifiedBy>
  <dcterms:created xsi:type="dcterms:W3CDTF">2018-09-27T07:22:44Z</dcterms:created>
  <dcterms:modified xsi:type="dcterms:W3CDTF">2023-09-01T19:45:42Z</dcterms:modified>
</cp:coreProperties>
</file>