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kortiz\DE\"/>
    </mc:Choice>
  </mc:AlternateContent>
  <bookViews>
    <workbookView xWindow="0" yWindow="0" windowWidth="28800" windowHeight="11910"/>
  </bookViews>
  <sheets>
    <sheet name="2026" sheetId="2"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8" i="2" l="1"/>
  <c r="M8" i="2"/>
  <c r="O7" i="2" l="1"/>
  <c r="M7" i="2"/>
  <c r="O6" i="2"/>
  <c r="M6" i="2"/>
</calcChain>
</file>

<file path=xl/comments1.xml><?xml version="1.0" encoding="utf-8"?>
<comments xmlns="http://schemas.openxmlformats.org/spreadsheetml/2006/main">
  <authors>
    <author>GLADYS</author>
  </authors>
  <commentList>
    <comment ref="S4" authorId="0" shapeId="0">
      <text>
        <r>
          <rPr>
            <b/>
            <sz val="9"/>
            <color indexed="81"/>
            <rFont val="Tahoma"/>
            <family val="2"/>
          </rPr>
          <t>La OCIN registra brevemente las evidencias de cumplimiento al momento de la verificación y la evaluación.</t>
        </r>
      </text>
    </comment>
  </commentList>
</comments>
</file>

<file path=xl/sharedStrings.xml><?xml version="1.0" encoding="utf-8"?>
<sst xmlns="http://schemas.openxmlformats.org/spreadsheetml/2006/main" count="39" uniqueCount="37">
  <si>
    <t>Consecutivo de Acciones</t>
  </si>
  <si>
    <t>Causas</t>
  </si>
  <si>
    <t>Efecto</t>
  </si>
  <si>
    <t>Plazo en Semanas de cada Actividad</t>
  </si>
  <si>
    <t>Avance Físico de Ejecución de las Actividades</t>
  </si>
  <si>
    <t>Porcentaje de Avance Físico de Ejecución de las Actividades</t>
  </si>
  <si>
    <t>Efectividad de la Acción y/o Actividad</t>
  </si>
  <si>
    <t xml:space="preserve">SI </t>
  </si>
  <si>
    <t>NO</t>
  </si>
  <si>
    <t xml:space="preserve">Descripción de la acción o actividad </t>
  </si>
  <si>
    <t>Fecha de Iniciación de la acción</t>
  </si>
  <si>
    <t>Fecha de Suscripción de la acción</t>
  </si>
  <si>
    <t>Fecha de Culminación de la acción</t>
  </si>
  <si>
    <t>OBSERVACIONES</t>
  </si>
  <si>
    <t>Días para el cumplimiento</t>
  </si>
  <si>
    <t>HECHO QUE PUEDE MEJORAR</t>
  </si>
  <si>
    <t>Propósito de la mejora</t>
  </si>
  <si>
    <t>Producto</t>
  </si>
  <si>
    <t>Cantidad</t>
  </si>
  <si>
    <t>Responsable</t>
  </si>
  <si>
    <t>Profesional Planeación Estratégica</t>
  </si>
  <si>
    <t>x</t>
  </si>
  <si>
    <t>La divulgación de la audiencia pública se realiza a través de la página WEB, redes sociales y periodico.</t>
  </si>
  <si>
    <t xml:space="preserve">En la zona rural el acceso a internet es limitado. </t>
  </si>
  <si>
    <t xml:space="preserve">Las personas de la zona rural no se enteran a tiempo de la Audiencia Pública por lo que no pueden participar </t>
  </si>
  <si>
    <t xml:space="preserve">Realizar la divulgación de la invitación a través de cuñas radiales, perifoneos locales y  lideres locales  </t>
  </si>
  <si>
    <t xml:space="preserve">Libreto del aviso de convocatoria para las cuñas radiales, el perifoneo y llamadas a los lideres licales </t>
  </si>
  <si>
    <t xml:space="preserve">A través de los profesionales de educación ambiental suscritos en cada sede territorial se realizó la articulación con lideres de Juntas de Acción Comunal de las diferentes veredas incentivando la participación masiva de la ciudadanía a la audiencia pública de rendición de cuentas. Así mismo realizaron acciones de perifoneo. </t>
  </si>
  <si>
    <t>No se puede implementar el código QR en zonas rurales con dificultad para el acceso a internet</t>
  </si>
  <si>
    <t xml:space="preserve">Tomar los listados de asistencia, garantizando que los datos sean legibles </t>
  </si>
  <si>
    <t xml:space="preserve">Asignar funcionarios de la sede territorial de la CAM, para que reciban a la comunidad que asiste  a la audicnecia pública y escriban los datos en los listados de asistencia </t>
  </si>
  <si>
    <t>Listados de asistencia</t>
  </si>
  <si>
    <t xml:space="preserve">Se mejoró el proceso de registro de asistencia, garantizando la elegibilidad de los datos registrados. </t>
  </si>
  <si>
    <t>Mejoral el rango de alcance de la información de la convocatoria de la audiencia pública hasta las zonas rurales del departamento.</t>
  </si>
  <si>
    <t>El acceso limitado a datos moviles en la zona rural dificulta el registro de asitencia a través del código QR</t>
  </si>
  <si>
    <t>Se identificaron problemas de conectividad  que impiden el despliegue del enlace para el registro de asistencia mediante código QR.</t>
  </si>
  <si>
    <t>ACCIONES DE MEJORA ESTRATEGIA DE RENDICION DE CUENTAS Y PARTICIPACIÓN CIUDADANA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</si>
</sst>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1" formatCode="_-* #,##0_-;\-* #,##0_-;_-* &quot;-&quot;_-;_-@_-"/>
    <numFmt numFmtId="43" formatCode="_-* #,##0.00_-;\-* #,##0.00_-;_-* &quot;-&quot;??_-;_-@_-"/>
    <numFmt numFmtId="164" formatCode="0;[Red]0"/>
    <numFmt numFmtId="165" formatCode="dd\-mm\-yy;@"/>
  </numFmts>
  <fonts count="6" x14ac:knownFonts="1">
    <font>
      <sz val="10"/>
      <name val="Arial"/>
    </font>
    <font>
      <sz val="11"/>
      <color theme="1"/>
      <name val="Calibri"/>
      <family val="2"/>
      <scheme val="minor"/>
    </font>
    <font>
      <b/>
      <sz val="9"/>
      <color indexed="81"/>
      <name val="Tahoma"/>
      <family val="2"/>
    </font>
    <font>
      <sz val="10"/>
      <name val="Arial Narrow"/>
      <family val="2"/>
    </font>
    <font>
      <b/>
      <sz val="10"/>
      <name val="Arial Narrow"/>
      <family val="2"/>
    </font>
    <font>
      <sz val="10"/>
      <name val="Arial"/>
      <family val="2"/>
    </font>
  </fonts>
  <fills count="6">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47"/>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style="thin">
        <color indexed="64"/>
      </bottom>
      <diagonal/>
    </border>
  </borders>
  <cellStyleXfs count="7">
    <xf numFmtId="0" fontId="0" fillId="0" borderId="0"/>
    <xf numFmtId="0" fontId="1" fillId="0" borderId="0"/>
    <xf numFmtId="41" fontId="1" fillId="0" borderId="0" applyFont="0" applyFill="0" applyBorder="0" applyAlignment="0" applyProtection="0"/>
    <xf numFmtId="9" fontId="1" fillId="0" borderId="0" applyFont="0" applyFill="0" applyBorder="0" applyAlignment="0" applyProtection="0"/>
    <xf numFmtId="0" fontId="5" fillId="0" borderId="0"/>
    <xf numFmtId="43" fontId="1" fillId="0" borderId="0" applyFont="0" applyFill="0" applyBorder="0" applyAlignment="0" applyProtection="0"/>
    <xf numFmtId="41" fontId="1" fillId="0" borderId="0" applyFont="0" applyFill="0" applyBorder="0" applyAlignment="0" applyProtection="0"/>
  </cellStyleXfs>
  <cellXfs count="40">
    <xf numFmtId="0" fontId="0" fillId="0" borderId="0" xfId="0"/>
    <xf numFmtId="0" fontId="3" fillId="0" borderId="0" xfId="0" applyFont="1" applyAlignment="1">
      <alignment horizontal="justify" vertical="center"/>
    </xf>
    <xf numFmtId="0" fontId="3" fillId="0" borderId="0" xfId="0" applyFont="1" applyAlignment="1">
      <alignment horizontal="center" vertical="center"/>
    </xf>
    <xf numFmtId="0" fontId="4" fillId="2" borderId="0" xfId="0" applyFont="1" applyFill="1" applyAlignment="1" applyProtection="1">
      <alignment horizontal="center" vertical="center"/>
      <protection locked="0"/>
    </xf>
    <xf numFmtId="0" fontId="4" fillId="2" borderId="0" xfId="0" applyFont="1" applyFill="1" applyAlignment="1" applyProtection="1">
      <alignment horizontal="justify" vertical="center"/>
      <protection locked="0"/>
    </xf>
    <xf numFmtId="0" fontId="3" fillId="0" borderId="0" xfId="0" applyFont="1" applyAlignment="1" applyProtection="1">
      <alignment horizontal="justify" vertical="center"/>
      <protection locked="0"/>
    </xf>
    <xf numFmtId="0" fontId="3" fillId="0" borderId="1" xfId="0" applyFont="1" applyBorder="1" applyAlignment="1">
      <alignment horizontal="center" vertical="center" wrapText="1"/>
    </xf>
    <xf numFmtId="164" fontId="3" fillId="3" borderId="1" xfId="0" applyNumberFormat="1" applyFont="1" applyFill="1" applyBorder="1" applyAlignment="1">
      <alignment horizontal="center" vertical="center"/>
    </xf>
    <xf numFmtId="9" fontId="3" fillId="3" borderId="1" xfId="0" applyNumberFormat="1" applyFont="1" applyFill="1" applyBorder="1" applyAlignment="1">
      <alignment horizontal="center" vertical="center"/>
    </xf>
    <xf numFmtId="2" fontId="3" fillId="0" borderId="1" xfId="0" applyNumberFormat="1"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3" fillId="5" borderId="1" xfId="0" applyFont="1" applyFill="1" applyBorder="1" applyAlignment="1" applyProtection="1">
      <alignment horizontal="justify" vertical="center" wrapText="1"/>
      <protection locked="0"/>
    </xf>
    <xf numFmtId="0" fontId="3" fillId="5" borderId="1" xfId="0" applyFont="1" applyFill="1" applyBorder="1" applyAlignment="1" applyProtection="1">
      <alignment horizontal="center" vertical="center" wrapText="1"/>
      <protection locked="0"/>
    </xf>
    <xf numFmtId="165" fontId="3" fillId="5" borderId="1" xfId="0" applyNumberFormat="1" applyFont="1" applyFill="1" applyBorder="1" applyAlignment="1" applyProtection="1">
      <alignment horizontal="center" vertical="center" wrapText="1"/>
      <protection locked="0"/>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3" fillId="5" borderId="0" xfId="0" applyFont="1" applyFill="1" applyAlignment="1" applyProtection="1">
      <alignment horizontal="justify" vertical="center"/>
      <protection locked="0"/>
    </xf>
    <xf numFmtId="164" fontId="3" fillId="0" borderId="1" xfId="0" applyNumberFormat="1" applyFont="1" applyBorder="1" applyAlignment="1">
      <alignment horizontal="center" vertical="center"/>
    </xf>
    <xf numFmtId="0" fontId="3" fillId="0" borderId="1" xfId="0" applyFont="1" applyBorder="1" applyAlignment="1" applyProtection="1">
      <alignment horizontal="center" vertical="center" wrapText="1"/>
      <protection locked="0"/>
    </xf>
    <xf numFmtId="0" fontId="3" fillId="0" borderId="1" xfId="0" applyFont="1" applyBorder="1" applyAlignment="1" applyProtection="1">
      <alignment vertical="center" wrapText="1"/>
      <protection locked="0"/>
    </xf>
    <xf numFmtId="0" fontId="3" fillId="0" borderId="1" xfId="0" applyFont="1" applyBorder="1" applyAlignment="1" applyProtection="1">
      <alignment horizontal="justify" vertical="center" wrapText="1"/>
      <protection locked="0"/>
    </xf>
    <xf numFmtId="9" fontId="3" fillId="0" borderId="1" xfId="0" applyNumberFormat="1" applyFont="1" applyBorder="1" applyAlignment="1" applyProtection="1">
      <alignment horizontal="justify" vertical="center" wrapText="1"/>
      <protection locked="0"/>
    </xf>
    <xf numFmtId="0" fontId="4" fillId="4" borderId="1" xfId="0" applyFont="1" applyFill="1" applyBorder="1" applyAlignment="1" applyProtection="1">
      <alignment horizontal="justify" vertical="center" wrapText="1"/>
      <protection locked="0"/>
    </xf>
    <xf numFmtId="164" fontId="4" fillId="4" borderId="1" xfId="0" applyNumberFormat="1" applyFont="1" applyFill="1" applyBorder="1" applyAlignment="1">
      <alignment horizontal="center" vertical="center" wrapText="1"/>
    </xf>
    <xf numFmtId="0" fontId="3" fillId="0" borderId="1" xfId="0" applyFont="1" applyBorder="1" applyAlignment="1" applyProtection="1">
      <alignment horizontal="justify" vertical="center"/>
      <protection locked="0"/>
    </xf>
    <xf numFmtId="0" fontId="4" fillId="0" borderId="0" xfId="0" applyFont="1" applyAlignment="1" applyProtection="1">
      <alignment horizontal="center" vertical="center" wrapText="1"/>
      <protection locked="0"/>
    </xf>
    <xf numFmtId="0" fontId="4" fillId="0" borderId="0" xfId="0" applyFont="1" applyAlignment="1" applyProtection="1">
      <alignment horizontal="center" vertical="center"/>
      <protection locked="0"/>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2" borderId="0" xfId="0" applyFont="1" applyFill="1" applyAlignment="1" applyProtection="1">
      <alignment horizontal="justify" vertical="center"/>
      <protection locked="0"/>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3" fillId="0" borderId="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3" fillId="0" borderId="1" xfId="0" applyFont="1" applyBorder="1" applyAlignment="1">
      <alignment horizontal="center" vertical="center" wrapText="1"/>
    </xf>
    <xf numFmtId="15" fontId="4" fillId="2" borderId="0" xfId="0" applyNumberFormat="1" applyFont="1" applyFill="1" applyAlignment="1" applyProtection="1">
      <alignment horizontal="justify" vertical="center"/>
      <protection locked="0"/>
    </xf>
  </cellXfs>
  <cellStyles count="7">
    <cellStyle name="Millares [0] 2" xfId="6"/>
    <cellStyle name="Millares [0] 3" xfId="2"/>
    <cellStyle name="Millares 2" xfId="5"/>
    <cellStyle name="Normal" xfId="0" builtinId="0"/>
    <cellStyle name="Normal 2" xfId="4"/>
    <cellStyle name="Normal 3" xfId="1"/>
    <cellStyle name="Porcentaje 2" xfId="3"/>
  </cellStyles>
  <dxfs count="3">
    <dxf>
      <fill>
        <patternFill>
          <bgColor rgb="FFFFFF00"/>
        </patternFill>
      </fill>
    </dxf>
    <dxf>
      <fill>
        <patternFill>
          <bgColor rgb="FFFF000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18</xdr:col>
      <xdr:colOff>708569</xdr:colOff>
      <xdr:row>0</xdr:row>
      <xdr:rowOff>98207</xdr:rowOff>
    </xdr:from>
    <xdr:to>
      <xdr:col>18</xdr:col>
      <xdr:colOff>1974696</xdr:colOff>
      <xdr:row>0</xdr:row>
      <xdr:rowOff>974507</xdr:rowOff>
    </xdr:to>
    <xdr:pic>
      <xdr:nvPicPr>
        <xdr:cNvPr id="2" name="Imagen 1">
          <a:extLst>
            <a:ext uri="{FF2B5EF4-FFF2-40B4-BE49-F238E27FC236}">
              <a16:creationId xmlns:a16="http://schemas.microsoft.com/office/drawing/2014/main" id="{13BDC4A7-A401-AB4A-BB38-9A8D713BBF6A}"/>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67605"/>
        <a:stretch/>
      </xdr:blipFill>
      <xdr:spPr bwMode="auto">
        <a:xfrm>
          <a:off x="27416669" y="98207"/>
          <a:ext cx="1266127" cy="8763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8"/>
  <sheetViews>
    <sheetView tabSelected="1" zoomScale="130" zoomScaleNormal="130" workbookViewId="0">
      <pane ySplit="4" topLeftCell="A5" activePane="bottomLeft" state="frozenSplit"/>
      <selection pane="bottomLeft" activeCell="E9" sqref="E9"/>
    </sheetView>
  </sheetViews>
  <sheetFormatPr baseColWidth="10" defaultColWidth="11.42578125" defaultRowHeight="12.75" x14ac:dyDescent="0.2"/>
  <cols>
    <col min="1" max="1" width="12.42578125" style="2" customWidth="1"/>
    <col min="2" max="2" width="33" style="1" customWidth="1"/>
    <col min="3" max="3" width="30.140625" style="1" customWidth="1"/>
    <col min="4" max="4" width="30" style="1" customWidth="1"/>
    <col min="5" max="5" width="32.140625" style="1" customWidth="1"/>
    <col min="6" max="6" width="37.140625" style="1" customWidth="1"/>
    <col min="7" max="8" width="30.85546875" style="1" customWidth="1"/>
    <col min="9" max="9" width="11.42578125" style="1"/>
    <col min="10" max="10" width="15.42578125" style="1" customWidth="1"/>
    <col min="11" max="11" width="13.42578125" style="1" customWidth="1"/>
    <col min="12" max="13" width="11.42578125" style="1"/>
    <col min="14" max="14" width="12.42578125" style="1" customWidth="1"/>
    <col min="15" max="15" width="14.85546875" style="1" customWidth="1"/>
    <col min="16" max="17" width="11.42578125" style="1"/>
    <col min="18" max="18" width="18.28515625" style="1" hidden="1" customWidth="1"/>
    <col min="19" max="19" width="50.42578125" style="1" customWidth="1"/>
    <col min="20" max="16384" width="11.42578125" style="1"/>
  </cols>
  <sheetData>
    <row r="1" spans="1:19" s="5" customFormat="1" ht="86.25" customHeight="1" x14ac:dyDescent="0.2">
      <c r="A1" s="26" t="s">
        <v>36</v>
      </c>
      <c r="B1" s="27"/>
      <c r="C1" s="27"/>
      <c r="D1" s="27"/>
      <c r="E1" s="27"/>
      <c r="F1" s="27"/>
      <c r="G1" s="27"/>
      <c r="H1" s="27"/>
      <c r="I1" s="27"/>
      <c r="J1" s="27"/>
      <c r="K1" s="27"/>
      <c r="L1" s="27"/>
      <c r="M1" s="27"/>
      <c r="N1" s="27"/>
      <c r="O1" s="27"/>
      <c r="P1" s="27"/>
      <c r="Q1" s="27"/>
      <c r="R1" s="27"/>
      <c r="S1" s="27"/>
    </row>
    <row r="2" spans="1:19" s="5" customFormat="1" x14ac:dyDescent="0.2">
      <c r="A2" s="3"/>
      <c r="B2" s="32"/>
      <c r="C2" s="32"/>
      <c r="D2" s="4"/>
      <c r="E2" s="32"/>
      <c r="F2" s="32"/>
      <c r="G2" s="32"/>
      <c r="H2" s="32"/>
      <c r="I2" s="32"/>
      <c r="J2" s="17"/>
      <c r="K2" s="32"/>
      <c r="L2" s="32"/>
      <c r="M2" s="32"/>
      <c r="N2" s="32"/>
      <c r="O2" s="4"/>
      <c r="P2" s="32"/>
      <c r="Q2" s="32"/>
      <c r="R2" s="39"/>
      <c r="S2" s="39"/>
    </row>
    <row r="3" spans="1:19" s="5" customFormat="1" ht="10.5" customHeight="1" thickBot="1" x14ac:dyDescent="0.25">
      <c r="A3" s="32"/>
      <c r="B3" s="32"/>
      <c r="C3" s="32"/>
      <c r="D3" s="32"/>
      <c r="E3" s="32"/>
      <c r="F3" s="32"/>
      <c r="G3" s="32"/>
      <c r="H3" s="32"/>
      <c r="I3" s="32"/>
      <c r="J3" s="32"/>
      <c r="K3" s="32"/>
      <c r="L3" s="32"/>
      <c r="M3" s="32"/>
      <c r="N3" s="32"/>
      <c r="O3" s="32"/>
      <c r="P3" s="32"/>
      <c r="Q3" s="32"/>
      <c r="R3" s="32"/>
      <c r="S3" s="32"/>
    </row>
    <row r="4" spans="1:19" s="2" customFormat="1" ht="63.75" customHeight="1" thickTop="1" x14ac:dyDescent="0.2">
      <c r="A4" s="28" t="s">
        <v>0</v>
      </c>
      <c r="B4" s="30" t="s">
        <v>15</v>
      </c>
      <c r="C4" s="30" t="s">
        <v>1</v>
      </c>
      <c r="D4" s="30" t="s">
        <v>2</v>
      </c>
      <c r="E4" s="30" t="s">
        <v>16</v>
      </c>
      <c r="F4" s="30" t="s">
        <v>9</v>
      </c>
      <c r="G4" s="30" t="s">
        <v>17</v>
      </c>
      <c r="H4" s="15" t="s">
        <v>19</v>
      </c>
      <c r="I4" s="30" t="s">
        <v>18</v>
      </c>
      <c r="J4" s="30" t="s">
        <v>11</v>
      </c>
      <c r="K4" s="36" t="s">
        <v>10</v>
      </c>
      <c r="L4" s="30" t="s">
        <v>12</v>
      </c>
      <c r="M4" s="30" t="s">
        <v>3</v>
      </c>
      <c r="N4" s="30" t="s">
        <v>4</v>
      </c>
      <c r="O4" s="30" t="s">
        <v>5</v>
      </c>
      <c r="P4" s="30" t="s">
        <v>6</v>
      </c>
      <c r="Q4" s="35"/>
      <c r="R4" s="30" t="s">
        <v>14</v>
      </c>
      <c r="S4" s="33" t="s">
        <v>13</v>
      </c>
    </row>
    <row r="5" spans="1:19" s="2" customFormat="1" x14ac:dyDescent="0.2">
      <c r="A5" s="29"/>
      <c r="B5" s="31"/>
      <c r="C5" s="31"/>
      <c r="D5" s="31"/>
      <c r="E5" s="38"/>
      <c r="F5" s="31"/>
      <c r="G5" s="31"/>
      <c r="H5" s="16"/>
      <c r="I5" s="31"/>
      <c r="J5" s="31"/>
      <c r="K5" s="37"/>
      <c r="L5" s="31"/>
      <c r="M5" s="31"/>
      <c r="N5" s="31"/>
      <c r="O5" s="31"/>
      <c r="P5" s="6" t="s">
        <v>7</v>
      </c>
      <c r="Q5" s="6" t="s">
        <v>8</v>
      </c>
      <c r="R5" s="31"/>
      <c r="S5" s="34"/>
    </row>
    <row r="6" spans="1:19" s="5" customFormat="1" ht="84.75" customHeight="1" x14ac:dyDescent="0.2">
      <c r="A6" s="19">
        <v>1</v>
      </c>
      <c r="B6" s="22" t="s">
        <v>22</v>
      </c>
      <c r="C6" s="21" t="s">
        <v>23</v>
      </c>
      <c r="D6" s="21" t="s">
        <v>24</v>
      </c>
      <c r="E6" s="19" t="s">
        <v>33</v>
      </c>
      <c r="F6" s="20" t="s">
        <v>25</v>
      </c>
      <c r="G6" s="12" t="s">
        <v>26</v>
      </c>
      <c r="H6" s="12" t="s">
        <v>20</v>
      </c>
      <c r="I6" s="13">
        <v>1</v>
      </c>
      <c r="J6" s="14">
        <v>46082</v>
      </c>
      <c r="K6" s="14">
        <v>46099</v>
      </c>
      <c r="L6" s="14">
        <v>46142</v>
      </c>
      <c r="M6" s="7">
        <f>(+L6-K6)/7</f>
        <v>6.1428571428571432</v>
      </c>
      <c r="N6" s="18">
        <v>1</v>
      </c>
      <c r="O6" s="8">
        <f t="shared" ref="O6:O7" si="0">+N6/I6</f>
        <v>1</v>
      </c>
      <c r="P6" s="10" t="s">
        <v>21</v>
      </c>
      <c r="Q6" s="11"/>
      <c r="R6" s="9"/>
      <c r="S6" s="21" t="s">
        <v>27</v>
      </c>
    </row>
    <row r="7" spans="1:19" s="5" customFormat="1" ht="84.75" customHeight="1" x14ac:dyDescent="0.2">
      <c r="A7" s="19">
        <v>2</v>
      </c>
      <c r="B7" s="22" t="s">
        <v>34</v>
      </c>
      <c r="C7" s="21" t="s">
        <v>35</v>
      </c>
      <c r="D7" s="21" t="s">
        <v>28</v>
      </c>
      <c r="E7" s="20" t="s">
        <v>29</v>
      </c>
      <c r="F7" s="20" t="s">
        <v>30</v>
      </c>
      <c r="G7" s="12" t="s">
        <v>31</v>
      </c>
      <c r="H7" s="12" t="s">
        <v>20</v>
      </c>
      <c r="I7" s="13">
        <v>1</v>
      </c>
      <c r="J7" s="14">
        <v>46082</v>
      </c>
      <c r="K7" s="14">
        <v>46135</v>
      </c>
      <c r="L7" s="14">
        <v>46135</v>
      </c>
      <c r="M7" s="7">
        <f>(+L7-K7)/7</f>
        <v>0</v>
      </c>
      <c r="N7" s="18">
        <v>1</v>
      </c>
      <c r="O7" s="8">
        <f t="shared" si="0"/>
        <v>1</v>
      </c>
      <c r="P7" s="10" t="s">
        <v>21</v>
      </c>
      <c r="Q7" s="11"/>
      <c r="R7" s="9"/>
      <c r="S7" s="21" t="s">
        <v>32</v>
      </c>
    </row>
    <row r="8" spans="1:19" s="5" customFormat="1" x14ac:dyDescent="0.2">
      <c r="A8" s="11"/>
      <c r="B8" s="23"/>
      <c r="C8" s="23"/>
      <c r="D8" s="23"/>
      <c r="E8" s="23"/>
      <c r="F8" s="23"/>
      <c r="G8" s="23"/>
      <c r="H8" s="23"/>
      <c r="I8" s="23"/>
      <c r="J8" s="23"/>
      <c r="K8" s="23"/>
      <c r="L8" s="23"/>
      <c r="M8" s="24">
        <f>M6+M7</f>
        <v>6.1428571428571432</v>
      </c>
      <c r="N8" s="24">
        <f>N6+N7</f>
        <v>2</v>
      </c>
      <c r="O8" s="24"/>
      <c r="P8" s="11"/>
      <c r="Q8" s="11"/>
      <c r="R8" s="11"/>
      <c r="S8" s="25"/>
    </row>
  </sheetData>
  <mergeCells count="26">
    <mergeCell ref="A1:S1"/>
    <mergeCell ref="B2:C2"/>
    <mergeCell ref="E2:F2"/>
    <mergeCell ref="G2:I2"/>
    <mergeCell ref="K2:L2"/>
    <mergeCell ref="M2:N2"/>
    <mergeCell ref="P2:Q2"/>
    <mergeCell ref="R2:S2"/>
    <mergeCell ref="A3:S3"/>
    <mergeCell ref="A4:A5"/>
    <mergeCell ref="B4:B5"/>
    <mergeCell ref="C4:C5"/>
    <mergeCell ref="D4:D5"/>
    <mergeCell ref="E4:E5"/>
    <mergeCell ref="F4:F5"/>
    <mergeCell ref="G4:G5"/>
    <mergeCell ref="I4:I5"/>
    <mergeCell ref="J4:J5"/>
    <mergeCell ref="R4:R5"/>
    <mergeCell ref="S4:S5"/>
    <mergeCell ref="K4:K5"/>
    <mergeCell ref="L4:L5"/>
    <mergeCell ref="M4:M5"/>
    <mergeCell ref="N4:N5"/>
    <mergeCell ref="O4:O5"/>
    <mergeCell ref="P4:Q4"/>
  </mergeCells>
  <conditionalFormatting sqref="R6:R7">
    <cfRule type="cellIs" priority="5" stopIfTrue="1" operator="between">
      <formula>0</formula>
      <formula>0</formula>
    </cfRule>
    <cfRule type="cellIs" dxfId="2" priority="6" stopIfTrue="1" operator="between">
      <formula>31</formula>
      <formula>"&gt;=31"</formula>
    </cfRule>
    <cfRule type="cellIs" dxfId="1" priority="7" stopIfTrue="1" operator="between">
      <formula>-1000</formula>
      <formula>7</formula>
    </cfRule>
    <cfRule type="cellIs" dxfId="0" priority="8" stopIfTrue="1" operator="between">
      <formula>8</formula>
      <formula>30</formula>
    </cfRule>
  </conditionalFormatting>
  <dataValidations count="2">
    <dataValidation operator="greaterThanOrEqual" allowBlank="1" showInputMessage="1" showErrorMessage="1" sqref="N6:N7"/>
    <dataValidation type="whole" operator="greaterThanOrEqual" allowBlank="1" showInputMessage="1" showErrorMessage="1" sqref="I6:I7">
      <formula1>1</formula1>
    </dataValidation>
  </dataValidations>
  <pageMargins left="0.75" right="0.75" top="1" bottom="1" header="0" footer="0"/>
  <pageSetup scale="21" orientation="portrait" r:id="rId1"/>
  <headerFooter alignWithMargins="0">
    <oddHeader xml:space="preserve">&amp;L </oddHead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CORPOGUAVIO</dc:creator>
  <cp:lastModifiedBy>Kelly Johanna Ortiz Fernandez</cp:lastModifiedBy>
  <dcterms:created xsi:type="dcterms:W3CDTF">2014-02-07T14:42:51Z</dcterms:created>
  <dcterms:modified xsi:type="dcterms:W3CDTF">2026-08-03T15:42:36Z</dcterms:modified>
</cp:coreProperties>
</file>