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CAM2022\PLAN ANTICORRUPCIÓN 2022\PAGINA WEB\"/>
    </mc:Choice>
  </mc:AlternateContent>
  <bookViews>
    <workbookView xWindow="0" yWindow="0" windowWidth="20490" windowHeight="7650"/>
  </bookViews>
  <sheets>
    <sheet name="plan mejoramiento REND CUENT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7" i="1"/>
  <c r="Q8" i="1"/>
  <c r="L7" i="1"/>
  <c r="L8" i="1"/>
  <c r="L6" i="1" l="1"/>
  <c r="Q6" i="1"/>
  <c r="M10" i="1"/>
  <c r="N10" i="1" l="1"/>
  <c r="L10" i="1"/>
</calcChain>
</file>

<file path=xl/comments1.xml><?xml version="1.0" encoding="utf-8"?>
<comments xmlns="http://schemas.openxmlformats.org/spreadsheetml/2006/main">
  <authors>
    <author>GLADYS</author>
  </authors>
  <commentList>
    <comment ref="R4" authorId="0" shapeId="0">
      <text>
        <r>
          <rPr>
            <b/>
            <sz val="9"/>
            <color indexed="81"/>
            <rFont val="Tahoma"/>
            <family val="2"/>
          </rPr>
          <t>La OCIN registra brevemente las evidencias de cumplimiento al momento de la verificación y la evaluación.</t>
        </r>
      </text>
    </comment>
  </commentList>
</comments>
</file>

<file path=xl/sharedStrings.xml><?xml version="1.0" encoding="utf-8"?>
<sst xmlns="http://schemas.openxmlformats.org/spreadsheetml/2006/main" count="39" uniqueCount="39">
  <si>
    <t>Fecha de Evaluación:</t>
  </si>
  <si>
    <t>Consecutivo de Acciones</t>
  </si>
  <si>
    <t>Causas</t>
  </si>
  <si>
    <t>Efecto</t>
  </si>
  <si>
    <t>Plazo en Semanas de cada Actividad</t>
  </si>
  <si>
    <t>Avance Físico de Ejecución de las Actividades</t>
  </si>
  <si>
    <t>Porcentaje de Avance Físico de Ejecución de las Actividades</t>
  </si>
  <si>
    <t>Efectividad de la Acción y/o Actividad</t>
  </si>
  <si>
    <t xml:space="preserve">SI </t>
  </si>
  <si>
    <t>NO</t>
  </si>
  <si>
    <t xml:space="preserve">Descripción de la acción o actividad </t>
  </si>
  <si>
    <t>Denominación de la Unidad de Medida de la acción</t>
  </si>
  <si>
    <t>Cantidad de Medida de la acción</t>
  </si>
  <si>
    <t>Fecha de Iniciación de la acción</t>
  </si>
  <si>
    <t>Fecha de Suscripción de la acción</t>
  </si>
  <si>
    <t>Fecha de Culminación de la acción</t>
  </si>
  <si>
    <t>OBSERVACIONES</t>
  </si>
  <si>
    <t>Propósito de la corrección</t>
  </si>
  <si>
    <t>Días para el cumplimiento</t>
  </si>
  <si>
    <t xml:space="preserve">ACCIONES DE MEJORA ESTRATEGIA DE RENDICION DE CUENTAS
MAYO DE 2022
</t>
  </si>
  <si>
    <t>HECHO QUE PUEDE MEJORAR</t>
  </si>
  <si>
    <t>A las personas que intervienen en la audiencia de rendición de cuentas se les contesta en el término indicado, pero no se hace seguimiento al compromiso que asume la CAM</t>
  </si>
  <si>
    <t>No se sistematizan las solicitudes que son viabilzadas y que quedan pendientes de la gestión correspondiente para su materialización</t>
  </si>
  <si>
    <t>No se cumple lo prometido, generando desconfianza y poco interés de participar en este tipo de eventos</t>
  </si>
  <si>
    <t>Dar cumplimiento a los compromisos asumidos por la CAM en desarrollo de las audiencias públicas de cuentas</t>
  </si>
  <si>
    <t>Sistematizar y hacer seguimiento a los compromisos asumidos por la CAM en desarrollo de la audiencia pública de rendición de cuentas</t>
  </si>
  <si>
    <t>Tabla sistematizada con monitoreo y seguimiento</t>
  </si>
  <si>
    <t>Se realizan eventos con grupos de interés donde se exponen resultados de proyectos del Plan de Acción que no se documentan</t>
  </si>
  <si>
    <t>Se vuelve dispendiosa la elaboración de actas en el marco de las jornadas de Cam en tu municipio</t>
  </si>
  <si>
    <t>Ausencia de soportes sobre las jornadas de rendición de cuentas que realiza la entidad</t>
  </si>
  <si>
    <t>Visibilizar la gestión de la CAM</t>
  </si>
  <si>
    <t>Diseñar acta de jornada Cam en tu municipio que sea de fácil diligenciamiento y que contemple un espacio para documentar las reuniones de rendición de cuentas que se realizan en el marco de estas jornadas</t>
  </si>
  <si>
    <t>1 modelo de acta diseñado y en implementación</t>
  </si>
  <si>
    <t>No se consulta a la ciudadanía sobre los temas que resultan de su interés para ser incluidos en el informe de rendición de cuentas</t>
  </si>
  <si>
    <t>Se ha venido considerando la tabla de contenido que exige el Ministerio de Amibiente y Desarrollo Sostenible, dejando en segundo lugar la rendición de cuentas de otros asuntos de forma proactiva</t>
  </si>
  <si>
    <t>No se consulta y por tanto no se entrega a la ciudadanía informacion que sea de su interés</t>
  </si>
  <si>
    <t>El contenido del informe de rendición de cuentas tenga la información que la ciudadanía desea conocer con mayor detalle y profundidad</t>
  </si>
  <si>
    <t>Generar un mecanismo para consultar a la ciudadanía los temas que desea sean tratados en los escenarios de rendición de cuentas</t>
  </si>
  <si>
    <t>1 encuesta o formulario en página web a través del cual se puedan recibir sugerencias de la ciudadanía sobre información adicional a la que existe el MADS en los espacios de rendición de cuentas que planifique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</si>
</sst>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0;[Red]0"/>
    <numFmt numFmtId="165" formatCode="dd\-mm\-yy;@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justify" vertical="center"/>
    </xf>
    <xf numFmtId="0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5" fillId="4" borderId="7" xfId="0" applyFont="1" applyFill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justify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9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5" fillId="4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5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9" fontId="4" fillId="0" borderId="11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justify" vertical="center"/>
      <protection locked="0"/>
    </xf>
    <xf numFmtId="0" fontId="5" fillId="0" borderId="5" xfId="0" applyNumberFormat="1" applyFont="1" applyBorder="1" applyAlignment="1" applyProtection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15" fontId="5" fillId="2" borderId="0" xfId="0" applyNumberFormat="1" applyFont="1" applyFill="1" applyBorder="1" applyAlignment="1" applyProtection="1">
      <alignment horizontal="justify" vertic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9" fontId="4" fillId="0" borderId="10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9" fontId="4" fillId="0" borderId="11" xfId="0" applyNumberFormat="1" applyFont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justify" vertical="center"/>
      <protection locked="0"/>
    </xf>
  </cellXfs>
  <cellStyles count="7">
    <cellStyle name="Millares [0] 2" xfId="6"/>
    <cellStyle name="Millares [0] 3" xfId="2"/>
    <cellStyle name="Millares 2" xfId="5"/>
    <cellStyle name="Normal" xfId="0" builtinId="0"/>
    <cellStyle name="Normal 2" xfId="4"/>
    <cellStyle name="Normal 3" xfId="1"/>
    <cellStyle name="Porcentaje 2" xfId="3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476251</xdr:colOff>
      <xdr:row>0</xdr:row>
      <xdr:rowOff>86591</xdr:rowOff>
    </xdr:from>
    <xdr:to>
      <xdr:col>17</xdr:col>
      <xdr:colOff>3165015</xdr:colOff>
      <xdr:row>0</xdr:row>
      <xdr:rowOff>962891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52478" y="86591"/>
          <a:ext cx="390969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"/>
  <sheetViews>
    <sheetView tabSelected="1" topLeftCell="G1" zoomScale="82" zoomScaleNormal="82" workbookViewId="0">
      <pane ySplit="4" topLeftCell="A8" activePane="bottomLeft" state="frozenSplit"/>
      <selection pane="bottomLeft" activeCell="K12" sqref="K12"/>
    </sheetView>
  </sheetViews>
  <sheetFormatPr baseColWidth="10" defaultRowHeight="12.75" x14ac:dyDescent="0.2"/>
  <cols>
    <col min="1" max="1" width="12.5703125" style="3" customWidth="1"/>
    <col min="2" max="2" width="33" style="1" customWidth="1"/>
    <col min="3" max="3" width="30.140625" style="1" customWidth="1"/>
    <col min="4" max="4" width="30" style="1" customWidth="1"/>
    <col min="5" max="5" width="32.140625" style="1" customWidth="1"/>
    <col min="6" max="6" width="37.140625" style="1" customWidth="1"/>
    <col min="7" max="7" width="30.85546875" style="1" customWidth="1"/>
    <col min="8" max="8" width="11.42578125" style="1"/>
    <col min="9" max="9" width="15.42578125" style="1" customWidth="1"/>
    <col min="10" max="10" width="13.42578125" style="1" customWidth="1"/>
    <col min="11" max="12" width="11.42578125" style="1"/>
    <col min="13" max="13" width="12.5703125" style="1" customWidth="1"/>
    <col min="14" max="14" width="14.85546875" style="1" customWidth="1"/>
    <col min="15" max="16" width="11.42578125" style="1"/>
    <col min="17" max="17" width="18.28515625" style="1" customWidth="1"/>
    <col min="18" max="18" width="50.5703125" style="1" customWidth="1"/>
    <col min="19" max="16384" width="11.42578125" style="1"/>
  </cols>
  <sheetData>
    <row r="1" spans="1:18" s="6" customFormat="1" ht="86.25" customHeight="1" x14ac:dyDescent="0.2">
      <c r="A1" s="28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6" customFormat="1" x14ac:dyDescent="0.2">
      <c r="A2" s="4"/>
      <c r="B2" s="34"/>
      <c r="C2" s="34"/>
      <c r="D2" s="5"/>
      <c r="E2" s="34"/>
      <c r="F2" s="34"/>
      <c r="G2" s="34"/>
      <c r="H2" s="34"/>
      <c r="I2" s="44"/>
      <c r="J2" s="34"/>
      <c r="K2" s="34"/>
      <c r="L2" s="34"/>
      <c r="M2" s="34"/>
      <c r="N2" s="5"/>
      <c r="O2" s="34" t="s">
        <v>0</v>
      </c>
      <c r="P2" s="34"/>
      <c r="Q2" s="39"/>
      <c r="R2" s="39"/>
    </row>
    <row r="3" spans="1:18" s="6" customFormat="1" ht="10.5" customHeight="1" thickBo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s="2" customFormat="1" ht="63.75" customHeight="1" thickTop="1" x14ac:dyDescent="0.2">
      <c r="A4" s="30" t="s">
        <v>1</v>
      </c>
      <c r="B4" s="32" t="s">
        <v>20</v>
      </c>
      <c r="C4" s="32" t="s">
        <v>2</v>
      </c>
      <c r="D4" s="32" t="s">
        <v>3</v>
      </c>
      <c r="E4" s="32" t="s">
        <v>17</v>
      </c>
      <c r="F4" s="32" t="s">
        <v>10</v>
      </c>
      <c r="G4" s="32" t="s">
        <v>11</v>
      </c>
      <c r="H4" s="32" t="s">
        <v>12</v>
      </c>
      <c r="I4" s="32" t="s">
        <v>14</v>
      </c>
      <c r="J4" s="32" t="s">
        <v>13</v>
      </c>
      <c r="K4" s="32" t="s">
        <v>15</v>
      </c>
      <c r="L4" s="32" t="s">
        <v>4</v>
      </c>
      <c r="M4" s="32" t="s">
        <v>5</v>
      </c>
      <c r="N4" s="32" t="s">
        <v>6</v>
      </c>
      <c r="O4" s="32" t="s">
        <v>7</v>
      </c>
      <c r="P4" s="37"/>
      <c r="Q4" s="32" t="s">
        <v>18</v>
      </c>
      <c r="R4" s="35" t="s">
        <v>16</v>
      </c>
    </row>
    <row r="5" spans="1:18" s="2" customFormat="1" x14ac:dyDescent="0.2">
      <c r="A5" s="31"/>
      <c r="B5" s="33"/>
      <c r="C5" s="33"/>
      <c r="D5" s="33"/>
      <c r="E5" s="38"/>
      <c r="F5" s="33"/>
      <c r="G5" s="33"/>
      <c r="H5" s="33"/>
      <c r="I5" s="33"/>
      <c r="J5" s="33"/>
      <c r="K5" s="33"/>
      <c r="L5" s="33"/>
      <c r="M5" s="33"/>
      <c r="N5" s="33"/>
      <c r="O5" s="8" t="s">
        <v>8</v>
      </c>
      <c r="P5" s="8" t="s">
        <v>9</v>
      </c>
      <c r="Q5" s="33"/>
      <c r="R5" s="36"/>
    </row>
    <row r="6" spans="1:18" s="6" customFormat="1" ht="69" customHeight="1" x14ac:dyDescent="0.2">
      <c r="A6" s="25">
        <v>1</v>
      </c>
      <c r="B6" s="41" t="s">
        <v>21</v>
      </c>
      <c r="C6" s="40" t="s">
        <v>22</v>
      </c>
      <c r="D6" s="40" t="s">
        <v>23</v>
      </c>
      <c r="E6" s="40" t="s">
        <v>24</v>
      </c>
      <c r="F6" s="21" t="s">
        <v>25</v>
      </c>
      <c r="G6" s="21" t="s">
        <v>26</v>
      </c>
      <c r="H6" s="22">
        <v>1</v>
      </c>
      <c r="I6" s="23">
        <v>44682</v>
      </c>
      <c r="J6" s="23">
        <v>44682</v>
      </c>
      <c r="K6" s="23">
        <v>45046</v>
      </c>
      <c r="L6" s="13">
        <f t="shared" ref="L6:L9" si="0">(+K6-J6)/7</f>
        <v>52</v>
      </c>
      <c r="M6" s="15"/>
      <c r="N6" s="14">
        <v>0</v>
      </c>
      <c r="O6" s="17"/>
      <c r="P6" s="18"/>
      <c r="Q6" s="16">
        <f t="shared" ref="Q6:Q9" ca="1" si="1">K6-TODAY()</f>
        <v>227</v>
      </c>
      <c r="R6" s="9"/>
    </row>
    <row r="7" spans="1:18" s="7" customFormat="1" ht="69" customHeight="1" x14ac:dyDescent="0.2">
      <c r="A7" s="26">
        <v>2</v>
      </c>
      <c r="B7" s="27" t="s">
        <v>27</v>
      </c>
      <c r="C7" s="24" t="s">
        <v>28</v>
      </c>
      <c r="D7" s="24" t="s">
        <v>29</v>
      </c>
      <c r="E7" s="42" t="s">
        <v>30</v>
      </c>
      <c r="F7" s="21" t="s">
        <v>31</v>
      </c>
      <c r="G7" s="21" t="s">
        <v>32</v>
      </c>
      <c r="H7" s="22">
        <v>1</v>
      </c>
      <c r="I7" s="23">
        <v>44682</v>
      </c>
      <c r="J7" s="23">
        <v>44682</v>
      </c>
      <c r="K7" s="23">
        <v>45046</v>
      </c>
      <c r="L7" s="13">
        <f t="shared" si="0"/>
        <v>52</v>
      </c>
      <c r="M7" s="15"/>
      <c r="N7" s="14">
        <v>0</v>
      </c>
      <c r="O7" s="17"/>
      <c r="P7" s="18"/>
      <c r="Q7" s="16">
        <f t="shared" ca="1" si="1"/>
        <v>227</v>
      </c>
      <c r="R7" s="9"/>
    </row>
    <row r="8" spans="1:18" s="7" customFormat="1" ht="84.75" customHeight="1" x14ac:dyDescent="0.2">
      <c r="A8" s="26">
        <v>3</v>
      </c>
      <c r="B8" s="27" t="s">
        <v>33</v>
      </c>
      <c r="C8" s="24" t="s">
        <v>34</v>
      </c>
      <c r="D8" s="24" t="s">
        <v>35</v>
      </c>
      <c r="E8" s="42" t="s">
        <v>36</v>
      </c>
      <c r="F8" s="21" t="s">
        <v>37</v>
      </c>
      <c r="G8" s="21" t="s">
        <v>38</v>
      </c>
      <c r="H8" s="22">
        <v>1</v>
      </c>
      <c r="I8" s="23">
        <v>44682</v>
      </c>
      <c r="J8" s="23">
        <v>44958</v>
      </c>
      <c r="K8" s="23">
        <v>44986</v>
      </c>
      <c r="L8" s="13">
        <f t="shared" si="0"/>
        <v>4</v>
      </c>
      <c r="M8" s="15"/>
      <c r="N8" s="14">
        <v>0</v>
      </c>
      <c r="O8" s="17"/>
      <c r="P8" s="18"/>
      <c r="Q8" s="16">
        <f t="shared" ca="1" si="1"/>
        <v>167</v>
      </c>
      <c r="R8" s="9"/>
    </row>
    <row r="9" spans="1:18" s="7" customFormat="1" ht="81" customHeight="1" x14ac:dyDescent="0.2">
      <c r="A9" s="26">
        <v>4</v>
      </c>
      <c r="B9" s="43"/>
      <c r="C9" s="42"/>
      <c r="D9" s="42"/>
      <c r="E9" s="42"/>
      <c r="F9" s="21"/>
      <c r="G9" s="21"/>
      <c r="H9" s="22"/>
      <c r="I9" s="23"/>
      <c r="J9" s="23"/>
      <c r="K9" s="23"/>
      <c r="L9" s="13"/>
      <c r="M9" s="15"/>
      <c r="N9" s="14"/>
      <c r="O9" s="17"/>
      <c r="P9" s="18"/>
      <c r="Q9" s="16">
        <f t="shared" ca="1" si="1"/>
        <v>-44819</v>
      </c>
      <c r="R9" s="9"/>
    </row>
    <row r="10" spans="1:18" s="6" customFormat="1" ht="13.5" thickBot="1" x14ac:dyDescent="0.25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9">
        <f>SUM(L6:L9)</f>
        <v>108</v>
      </c>
      <c r="M10" s="19">
        <f>SUM(M6:M9)</f>
        <v>0</v>
      </c>
      <c r="N10" s="19">
        <f>SUM(N6:N9)</f>
        <v>0</v>
      </c>
      <c r="O10" s="20"/>
      <c r="P10" s="20"/>
      <c r="Q10" s="20"/>
      <c r="R10" s="12"/>
    </row>
    <row r="11" spans="1:18" ht="13.5" thickTop="1" x14ac:dyDescent="0.2"/>
  </sheetData>
  <mergeCells count="26">
    <mergeCell ref="B2:C2"/>
    <mergeCell ref="Q2:R2"/>
    <mergeCell ref="O2:P2"/>
    <mergeCell ref="L2:M2"/>
    <mergeCell ref="J2:K2"/>
    <mergeCell ref="G2:H2"/>
    <mergeCell ref="E4:E5"/>
    <mergeCell ref="F4:F5"/>
    <mergeCell ref="G4:G5"/>
    <mergeCell ref="H4:H5"/>
    <mergeCell ref="E2:F2"/>
    <mergeCell ref="A1:R1"/>
    <mergeCell ref="A4:A5"/>
    <mergeCell ref="B4:B5"/>
    <mergeCell ref="C4:C5"/>
    <mergeCell ref="D4:D5"/>
    <mergeCell ref="A3:R3"/>
    <mergeCell ref="R4:R5"/>
    <mergeCell ref="O4:P4"/>
    <mergeCell ref="J4:J5"/>
    <mergeCell ref="K4:K5"/>
    <mergeCell ref="L4:L5"/>
    <mergeCell ref="M4:M5"/>
    <mergeCell ref="N4:N5"/>
    <mergeCell ref="Q4:Q5"/>
    <mergeCell ref="I4:I5"/>
  </mergeCells>
  <phoneticPr fontId="3" type="noConversion"/>
  <conditionalFormatting sqref="Q6:Q9">
    <cfRule type="cellIs" dxfId="2" priority="5" stopIfTrue="1" operator="between">
      <formula>31</formula>
      <formula>"&gt;=31"</formula>
    </cfRule>
    <cfRule type="cellIs" dxfId="1" priority="6" stopIfTrue="1" operator="between">
      <formula>-1000</formula>
      <formula>7</formula>
    </cfRule>
    <cfRule type="cellIs" dxfId="0" priority="7" stopIfTrue="1" operator="between">
      <formula>8</formula>
      <formula>30</formula>
    </cfRule>
  </conditionalFormatting>
  <conditionalFormatting sqref="Q6:Q9">
    <cfRule type="cellIs" priority="1" stopIfTrue="1" operator="between">
      <formula>0</formula>
      <formula>0</formula>
    </cfRule>
  </conditionalFormatting>
  <dataValidations count="2">
    <dataValidation type="whole" operator="greaterThanOrEqual" allowBlank="1" showInputMessage="1" showErrorMessage="1" sqref="H6:H9">
      <formula1>1</formula1>
    </dataValidation>
    <dataValidation type="whole" operator="greaterThanOrEqual" allowBlank="1" showInputMessage="1" showErrorMessage="1" sqref="M6:M9">
      <formula1>0</formula1>
    </dataValidation>
  </dataValidations>
  <pageMargins left="0.75" right="0.75" top="1" bottom="1" header="0" footer="0"/>
  <pageSetup scale="21" orientation="portrait" r:id="rId1"/>
  <headerFooter alignWithMargins="0">
    <oddHeader xml:space="preserve">&amp;L </oddHeader>
  </headerFooter>
  <ignoredErrors>
    <ignoredError sqref="L10 N10" evalError="1"/>
    <ignoredError sqref="Q6:Q7 Q9:R11 Q8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mejoramiento REND CUENTAS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CORPOGUAVIO</dc:creator>
  <cp:lastModifiedBy>Usuario de Windows</cp:lastModifiedBy>
  <dcterms:created xsi:type="dcterms:W3CDTF">2014-02-07T14:42:51Z</dcterms:created>
  <dcterms:modified xsi:type="dcterms:W3CDTF">2022-09-16T03:03:22Z</dcterms:modified>
</cp:coreProperties>
</file>