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ontrol interno\lorena camacho\plan de mejoramiento 2020\plan de mejoramiento segundo semestre 2020\"/>
    </mc:Choice>
  </mc:AlternateContent>
  <bookViews>
    <workbookView xWindow="0" yWindow="0" windowWidth="20490" windowHeight="6855" firstSheet="2" activeTab="2"/>
  </bookViews>
  <sheets>
    <sheet name="F14.1  PLANES DE MEJORAMIENT..." sheetId="1" r:id="rId1"/>
    <sheet name="SEG DIC 31.2019" sheetId="2" r:id="rId2"/>
    <sheet name="ADMINISTRATIVA Y FINANCIERA" sheetId="8" r:id="rId3"/>
    <sheet name="RESUMEN" sheetId="3" r:id="rId4"/>
  </sheets>
  <definedNames>
    <definedName name="_xlnm._FilterDatabase" localSheetId="2" hidden="1">'ADMINISTRATIVA Y FINANCIERA'!$B$10:$L$32</definedName>
    <definedName name="_xlnm._FilterDatabase" localSheetId="0" hidden="1">'F14.1  PLANES DE MEJORAMIENT...'!$A$3:$L$29</definedName>
    <definedName name="_xlnm._FilterDatabase" localSheetId="1" hidden="1">'SEG DIC 31.2019'!$A$5:$Q$78</definedName>
    <definedName name="_xlnm.Print_Titles" localSheetId="0">'F14.1  PLANES DE MEJORAMIENT...'!$3:$3</definedName>
    <definedName name="_xlnm.Print_Titles" localSheetId="1">'SEG DIC 31.2019'!$5:$5</definedName>
  </definedNames>
  <calcPr calcId="152511"/>
</workbook>
</file>

<file path=xl/calcChain.xml><?xml version="1.0" encoding="utf-8"?>
<calcChain xmlns="http://schemas.openxmlformats.org/spreadsheetml/2006/main">
  <c r="G9" i="3" l="1"/>
  <c r="E9" i="3" l="1"/>
  <c r="B9" i="3"/>
</calcChain>
</file>

<file path=xl/sharedStrings.xml><?xml version="1.0" encoding="utf-8"?>
<sst xmlns="http://schemas.openxmlformats.org/spreadsheetml/2006/main" count="1029" uniqueCount="584">
  <si>
    <t>CÓDIGO HALLAZGO</t>
  </si>
  <si>
    <t>DESCRIPCIÓN DEL HALLAZGO</t>
  </si>
  <si>
    <t>CAUSA DEL HALLAZGO</t>
  </si>
  <si>
    <t>ACCIÓN DE MEJORA</t>
  </si>
  <si>
    <t>ACTIVIDADES / DESCRIPCIÓN</t>
  </si>
  <si>
    <t>ACTIVIDADES / UNIDAD DE MEDIDA</t>
  </si>
  <si>
    <t>ACTIVIDADES / CANTIDADES UNIDAD DE MEDIDA</t>
  </si>
  <si>
    <t>ACTIVIDADES / FECHA DE INICIO</t>
  </si>
  <si>
    <t>ACTIVIDADES / FECHA DE TERMINACIÓN</t>
  </si>
  <si>
    <t>ACTIVIDADES / PLAZO EN SEMANAS</t>
  </si>
  <si>
    <t>HA15</t>
  </si>
  <si>
    <t>HA20</t>
  </si>
  <si>
    <t>HA26</t>
  </si>
  <si>
    <t>HA30</t>
  </si>
  <si>
    <t>HA32</t>
  </si>
  <si>
    <t>HA33</t>
  </si>
  <si>
    <t>HA1</t>
  </si>
  <si>
    <t>HA2</t>
  </si>
  <si>
    <t>HA3</t>
  </si>
  <si>
    <t>HA4</t>
  </si>
  <si>
    <t>HA5</t>
  </si>
  <si>
    <t>HA6</t>
  </si>
  <si>
    <t>HA7</t>
  </si>
  <si>
    <t>HA8</t>
  </si>
  <si>
    <t>HA9</t>
  </si>
  <si>
    <t>HA10</t>
  </si>
  <si>
    <t>HA11, D1</t>
  </si>
  <si>
    <t>HA13,D3</t>
  </si>
  <si>
    <t>HA14,D4</t>
  </si>
  <si>
    <t>HA15,BA2</t>
  </si>
  <si>
    <t>HA16</t>
  </si>
  <si>
    <t>HA17</t>
  </si>
  <si>
    <t>HA19</t>
  </si>
  <si>
    <t>HA26-2013 Otros Deudores.  La inconsistencia persiste, las acciones de mejora no son efectivas.  En la presente auditoría se estableció el hallazgo HA11</t>
  </si>
  <si>
    <t>HA30-2013. Sistemas de información.  La inconsistencia persiste; la CAM no ha implementado un aplicativo para la dependencia de facturación, todavía se lleva la información en un archivo plano.  HA2</t>
  </si>
  <si>
    <t>HA33-2013. Gestión de Cobro. La cartera de la Corporación se sigue incrementando de una vigencia a otra, por tanto, las acciones correctivas no son efectivas. HA2, HA4, HA6D2, HA8D3</t>
  </si>
  <si>
    <t>HA1-2017. Cuentas Bancarias sin Movimiento.  A diciembre 31 de 2017 las cuentas bancarias donde se consignan los recursos para la ejecución de convenios, se advierten saldos altos y sin movimiento en las vigencias 2015 y 2016 por $982.855.545,84</t>
  </si>
  <si>
    <t>HA2-2017.  Recaudo Tasas por Uso de Agua.  La cuenta 1401010001 Tasa por Uso de Agua con saldo a 31-12-207 por $3.365.650.840 existen usuarios de fuentes hídricas con deudas de antigüedad mayor a 1 año por $2.790.724.105.</t>
  </si>
  <si>
    <t>HA4OI1-2017. Tasas Retributivas.   Conforme al análisis de la cartera en el aplicativo PAOYER por TR a 31-12-2017 cuyo saldo es $1.649.726.234 se pudo establecer que existen usuarios con deudas desde la vigencia 2013 que ascienden a $1.509.812.303 presentando una gestión de cobro ineficaz.</t>
  </si>
  <si>
    <t>HA5-2017. Control Cuentas por Cobrar en Reclamación.  La CAM no tiene establecido en su normatividad un procedimiento contable para las cuentas por cobrar por concepto de TR y TUA.  Usuario NIT 860026881 se encuentra en proceso judicial y debe de reclasificarse a la cuenta de orden 812090</t>
  </si>
  <si>
    <t>HA6-2017.  Gestión de Cobro Coactivo.   En los procesos 2014-0265, 2014-0214, 2014-0213, las últimas actuaciones de averiguación de bienes datan del 2016.  El 2002-0035 no obran actuaciones tendientes a verificar el estado de solvencia actual de la empresa</t>
  </si>
  <si>
    <t>HA8BA1-2017. Transferencias por Cobrar.  La cuenta 1413 Transferencias por Cobrar a 31-12-2017 $255.000.000 que vienen reflejados desde el 2015 correspondiente a los convenios 322/2015 y 214/2015 en donde se evidencia que la CAM no ha realizado un efectivo cobro de dichos recursos</t>
  </si>
  <si>
    <t>HA10-2017.  Revelaciones Contables.  A 31-12-2017 la CAM presentó deficiencias en la revelación en las Notas a los Estados Contables en lo que respecta a la nota 7 Propiedad, Planta y Equipo cuenta 165590 Maquinaria y Equipo- Otros, donde se revela un valor de $478.007.514 equivalente a aires acondicionados frente a los libros auxiliares</t>
  </si>
  <si>
    <t xml:space="preserve">HA11D1-2017.  Unidad de Caja.  Convenio #166-2013, #103-2015, #294-2014 contrato 337-2014, #270-2015 contrato 340-2015 </t>
  </si>
  <si>
    <t>HA12D2-2017.  Ejecución de Gastos.  Para la vigencia 2017 se ejecutó el 64% del presupuesto y el 36% se utilizó la figura de reservas presupuestales, lo que significa que un alto porcentaje del presupuesto de la vigencia se ejecuta en el año siguiente y el resultado o impacto de los mismos no se presentan en la misma vigencia</t>
  </si>
  <si>
    <t>HA14,D4-2017.  Liberación de Recursos.  En la vigencia 2016 se constituyeron reservas presupuestales de los contratos 405, 103, 116, 420, 249, 350, 354, 265 que fueron liquidados y quedaron saldos o excedentes a favor de la CAM sin que fueran liberados los recursos oportunamente</t>
  </si>
  <si>
    <t>HA15,BA2-2017.  Convenio Municipio de Aipe.  Convenio 404 del 29-12-116 plazo 4 meses, acta de inicio 13-02-17, anticipo $20.619.171 el 27-02-17, acta de terminación anticipada por mutuo acuerdo 29-12-17. A 21-09-28 el municipio no ha reintegrado el valor del anticipo y los rendimientos financieros por $16.124</t>
  </si>
  <si>
    <t>HA19-2017.  Registro de Bienes en almacén.  Contrato de suministro 282 del 09-11-2017.  En el expediente que hace parte del proceso contractual, no existen los comprobantes de ingreso de los elementos al almacén de CAM según las facturas entregadas por el contratista y pagadas por la CAM.</t>
  </si>
  <si>
    <t>Debilidades en la conciliación de la información entre la CAM y los municipios de su jurisdicción</t>
  </si>
  <si>
    <t>Deficiencias en la implementación de acciones eficaces y oportunas que permitan el recaudo de las obligaciones</t>
  </si>
  <si>
    <t>Falta de establecer procedimientos claros que garanticen la aplicación de lineamientos relacionados con los saldos de la cuenta deudores</t>
  </si>
  <si>
    <t>La CAM no adelanta acciones permanentes a efectos de recuperar oportunamente los recursos determinados mediante actos administrativos que reconocen obligaciones a favor de la CAM</t>
  </si>
  <si>
    <t>Deficiencias en la conciliación y depuración de saldos, así como seguimiento y control de los registros entre las áreas involucradas en el proceso</t>
  </si>
  <si>
    <t>Falta de gestión en el seguimiento y supervisión a los convenios que realiza la CAM para verificar los casos en que debe solicitar la devolución de los recursos aportados por incumplimiento a las obligaciones a cargo de los entes territoriales</t>
  </si>
  <si>
    <t>Inobservancia en la aplicación de las normas contables en las actividades relacionadas con la revelación en las notas a los estados financieros y deficiente control interno contable</t>
  </si>
  <si>
    <t>Deficiencias en la supervisión contractual, así como seguimiento y control de los giros de tesorería</t>
  </si>
  <si>
    <t>Desarticulación de los procesos de planeación, presupuesto y contratación</t>
  </si>
  <si>
    <t>Deficiencias de seguimiento entre las áreas de contratación y presupuesto en la liberación de los saldos o excedentes financieros</t>
  </si>
  <si>
    <t>Debilidades de planeación, supervisión y ejecución; además de deficiencias en la gestión de cobro y reintegro de estos recursos por parte de la CAM</t>
  </si>
  <si>
    <t>Inobservancia de la jurisprudencia citada, sobre la naturaleza de la contribución a las que están obligadas las generadoras de energía eléctrica</t>
  </si>
  <si>
    <t>Falta de planeación en la elaboración de estudios previos</t>
  </si>
  <si>
    <t>Deficiencias de seguimiento y supervisión administrativa para requerir al contratista al cumplimiento de la ejecución del contrato en los términos establecidos y pactados entre las partes</t>
  </si>
  <si>
    <t>Falta de control y seguimiento y monitoreo por parte del supervisor del contrato; así como de las personas encargadas de recibir los elementos y de autorizar y tramitar los pagos de las facturas, conllevando a la inaplicabilidad de los procedimientos normados, adoptados por la CAM</t>
  </si>
  <si>
    <t>Acta de constancia de certificación</t>
  </si>
  <si>
    <t xml:space="preserve">Gestión de cobros de los saldos adeudados por los Municipios con fundamento en las actas de liquidación de los convenios, remitidas por la dependencia encargada de la supervisión  </t>
  </si>
  <si>
    <t xml:space="preserve">Realizar cobros coactivos al 100% de los saldos adeudados por los Mpios, con fundamento en las actas de liquidación de los convenios, remitidas por la dependencia encargada de la supervisión  </t>
  </si>
  <si>
    <t>100% de los saldos adeudados por los Municipios con cobro coactivo</t>
  </si>
  <si>
    <t>Facturación del primer trimestre del 2019 por concepto de TR y TUA  a través del nuevo software integrado de facturación</t>
  </si>
  <si>
    <t>100% de la facturación del primer trimestre del 2019 realizada a través del nuevo software integrado de facturación</t>
  </si>
  <si>
    <t xml:space="preserve">Gestión de cobro mediante el seguimiento y control trimestral a través de la T-CAM-013 </t>
  </si>
  <si>
    <t>Seguimiento a las cuentas bancarias que reflejan inactividad</t>
  </si>
  <si>
    <t>Realizar seguimiento trimestral a las cuentas bancarias de la Corporación  y oficiar a los supervisores en los casos en los cuales se detecte inactividad</t>
  </si>
  <si>
    <t>Falta de gestión efectiva por parte de la CAM para el cumplimiento de su obligación con respecto al recaudo de la TUA y a la aplicación de mecanismos que subsanen oportunamente esta deficiencia</t>
  </si>
  <si>
    <t>Definir actuaciones de gestión de cobro coactivo conforme a los procedimientos establecidos</t>
  </si>
  <si>
    <t>100% de los registros contabilizados según el procedimiento</t>
  </si>
  <si>
    <t>Garantizar el cumplimiento del procedimiento de registro contable según lineamientos de la Contaduría General de la Nación</t>
  </si>
  <si>
    <t xml:space="preserve">Depurar la cuenta 1635 Bienes Muebles </t>
  </si>
  <si>
    <t>Generar los documentos de salida de Almacén al 100% de los bienes que aún se encuentran contabilizados en bodega pero que ya fueron entregados físicamente, con corte a 31/12/2018</t>
  </si>
  <si>
    <t>% Documentos salidas de Almacén</t>
  </si>
  <si>
    <t>100% de las Notas de los Estados Financieros convalidadas</t>
  </si>
  <si>
    <t>Modificación Formato F-CAM-058 Solicitud de Desembolso</t>
  </si>
  <si>
    <t>Especificar claramente en las Solicitudes de Desembolso el recurso con el cual se deben cancelar las diferentes obligaciones para de esta manera efectuar el pago de las cuentas correspondientes</t>
  </si>
  <si>
    <t>Formato modificado</t>
  </si>
  <si>
    <t>Ejecución oportuna del Plan Operativo Anual de Inversiones (POAI)  conforme al  Plan Anual de Adquisiciones (PAA)</t>
  </si>
  <si>
    <t>80% de la etapa precontractual de los Convenios y/o Contratos elaborados dentro de los plazos establecidos</t>
  </si>
  <si>
    <t>No. De seguimientos</t>
  </si>
  <si>
    <t>Seguimiento bimensual y reporte oportuno para la incorporación de saldos de reserva dentro de la vigencia, por parte de las dependencias ejecutoras</t>
  </si>
  <si>
    <t>Informes bimensuales de Reservas</t>
  </si>
  <si>
    <t>Presupuesto de Ingresos</t>
  </si>
  <si>
    <t>HA12,D2</t>
  </si>
  <si>
    <t>Seguimiento a la gestión de cobro y recaudo para el cumplimiento de la obligación de los cofinanciadores en hacer efectivo su aporte, por parte de las dependencias ejecutoras</t>
  </si>
  <si>
    <t>Socializar a los supervisores de los contratos sobre sus obligaciones, en el momento de la supervisión; advirtiendo que en lo sucesivo, cualquier inobservancia a sus obligaciones será informada a control interno disciplinario</t>
  </si>
  <si>
    <t>Socialización permanente a los supervisores sobre las obligaciones a cargo por esta designación</t>
  </si>
  <si>
    <t xml:space="preserve">No. De socializaciones realizadas a supervisores designados </t>
  </si>
  <si>
    <t>100 % de los servidores públicos que ejercen actividades de supervisión e interventoría capacitados y con una calificación de la adherencia mínima del 80%</t>
  </si>
  <si>
    <t xml:space="preserve">Incluir en el PIC 2019, una actividad de capacitación integral y su respectiva adherencia en contratación estatal, formulación de estudios previos y labor de supervisión e interventoría a los servidores públicos de la Corporación que ejercen esta actividad </t>
  </si>
  <si>
    <t>Seguimiento adecuado con sujeción a la normativa vigente para la normal ejecución contractual</t>
  </si>
  <si>
    <t>Actividades de control, seguimiento y monitoreo a los contratos de adquisición de bienes</t>
  </si>
  <si>
    <t>No. De verificaciones realizadas a las entradas a Almacén</t>
  </si>
  <si>
    <t>Verificar semestralmente que todos los contratos en los cuales se adquieran bienes, se les realice la respectiva entrada a Almacén</t>
  </si>
  <si>
    <t>No. Mínimo de informes de supervisión e interventoría por contrato suscritos en el 2019, de acuerdo al plazo contractual</t>
  </si>
  <si>
    <t>Falta de seguimiento y conciliación con los Municipios</t>
  </si>
  <si>
    <t>inadecuada clasificación contable  que afecta la revelación y reconocimiento de los hechos económicos</t>
  </si>
  <si>
    <t>Falta control y seguimiento a las operaciones financieras que provean una información cuantitativa y oportuna sobre las operaciones de la entidad, situación que genera sobrestimación en $10.29 millones en la cuenta del pasivo 290580 – Recaudos por Reclasificar.</t>
  </si>
  <si>
    <t>Por deficiencias de planeación relacionadas con el uso de tecnologías en los aplicativos al no estar en línea o tiempo real, e inadecuada parametrización de los movimientos contables.</t>
  </si>
  <si>
    <t>Por debilidades administrativas de gestión de cobro.</t>
  </si>
  <si>
    <t>Falta control y seguimiento a las operaciones financieras que provean una información cuantitativa y oportuna sobre las operaciones de la entidad, situación que genera sobrestimación en $4.99 millones en la cuenta del pasivo 290580 - Recaudos por Reclasificar.</t>
  </si>
  <si>
    <t>Definir actuaciones de gestión de cobro de acuerdo a los procedimientos y políticas establecidas, utilizando los reportes generados por el nuevo software integrado de facturación</t>
  </si>
  <si>
    <t>100% de actuaciones de gestión de cobro de acuerdo a las políticas contables</t>
  </si>
  <si>
    <t>Definir actuaciones de gestión de cobro de acuerdo a los procedimientos y políticas establecidas</t>
  </si>
  <si>
    <t>Acta de constancia de conciliación realizada con los 37 Municipios</t>
  </si>
  <si>
    <t>Gestión ante la Contaduría General de la Nación para la inclusión en el Plan de cuentas los conceptos  de los gastos imputados a la cuenta denomina "OTROS", según la observación de la CGR</t>
  </si>
  <si>
    <t>Remitir una solicitud formal a la Contaduría General de la Nación para que sean incluidos en el Plan de Cuentas los conceptos  de los gastos imputados a la cuenta denomina "OTROS", según la observación de la CGR</t>
  </si>
  <si>
    <t>Oficio de solicitud a la Contaduría General de la Nación</t>
  </si>
  <si>
    <t>Implementación de software integrado de facturación</t>
  </si>
  <si>
    <t>HA32-2013. Cartera Mayor a 360 días.  En el análisis de esta cuenta se determino que la cartera aunque se clasificó en corriente y no corriente, no se puede establecer la cartera por edades, ni se pudo evidenciar en el aplicativo financiero PAOYER la clasificación de la misma, por tanto las acciones de mejora no han sido efectivas. HA2</t>
  </si>
  <si>
    <t>Gestión de cobro a través de la optimización de la información de cartera suministrada por el nuevo software integrado de facturación implementado, de acuerdo a las políticas contables internas</t>
  </si>
  <si>
    <t>Revisión trimestral por parte del SG de la T-CAM-013 Seguimiento a la Gestión de Cobro para la toma de decisiones, documentando la actividad</t>
  </si>
  <si>
    <t xml:space="preserve">No. De actas de revisión </t>
  </si>
  <si>
    <t xml:space="preserve">Inadecuada gestión a cargo de los supervisores de los contratos y convenios.  Falta de seguimiento a obligaciones del Depto. y Mpios. Debilidades en proceso administrativo, control interno
</t>
  </si>
  <si>
    <t>HA3-2017.  Transferencias sobre Tasa Ambiental.  De una muestra de 10 municipios, se estableció que 6 presentan diferencia en la información de recaudo reportada por los entes territoriales a la CGR y lo causado por la CAM</t>
  </si>
  <si>
    <t xml:space="preserve">Verificar las cifras contabilizadas en la CAM por concepto de Sobretasa Ambiental al Impuesto Predial respecto de la información certificada por éstos </t>
  </si>
  <si>
    <t xml:space="preserve">Realizar conciliación telefónica con cada uno de los tesoreros de los 37 Municipios que certifican el valor de la deuda por concepto de sobretasa ambiental </t>
  </si>
  <si>
    <t>Registrar contablemente las cuentas en reclamación de acuerdo a lo establecido en el procedimiento de la Contaduría General de la Nación</t>
  </si>
  <si>
    <t>HA7-2017. Depuración Contable.  Procesos de cobro coactivo 2012-0536, 2013-105 y Res. 0975/10-0942/13 se encuentran archivados por pago de la obligación pero contablemente figuran como deudores por $105.380.152.  Mpios La Plata, Hobo y Nit 800.206.9206-1 no se ha adelantado proceso de cobro coactivo</t>
  </si>
  <si>
    <t>Garantizar de manera periódica  depuración contable de cuentas</t>
  </si>
  <si>
    <t>Realizar depuración semestral de saldos de cuentas contables a través del comité de sostenibilidad contable</t>
  </si>
  <si>
    <t>No. De resoluciones de depuración 
Actas  de comité de sostenibilidad contable</t>
  </si>
  <si>
    <t>Conciliación de saldos por cobrar de los Convenios suscritos con los Municipios para que se haga el respectivo cobro, y remisión oportuna de las actas de liquidación por parte de la dependencia que haga la supervisión del convenio</t>
  </si>
  <si>
    <t>Realizar una conciliación trimestral de los saldos adeudados a la corporación por parte de los municipios para que se haga el respectivo cobro persuasivo y coactivo, y remisión oportuna de las actas de liquidación por parte de la dependencia que haga la supervisión del convenio</t>
  </si>
  <si>
    <t xml:space="preserve">Actas de conciliación trimestral  </t>
  </si>
  <si>
    <t>HA9-2017.  Bienes en bodega.   De acuerdo a la inspección física realizada a la bodega se estableció que los bienes registrados en la cuenta 1635 Bienes Muebles con saldo a 31-12-2017 por $565.098.853 se encuentra sobreestimada en $178.549.739 al registrar bienes que fueron puestos al servicio y continúan registrados en dicha cuenta</t>
  </si>
  <si>
    <t>Debilidades en las actividades de revisión y conciliación de la información contable, así como falencias en el control y seguimiento permanente de estos bienes</t>
  </si>
  <si>
    <t>Validar la información plasmada en las Notas a los Estados Contables por un funcionario diferente al que registra la información</t>
  </si>
  <si>
    <t>Deficiencias en la planeación, en la elaboración y ejecución de los proyectos</t>
  </si>
  <si>
    <t>Priorización y Elaboración de la etapa precontractual conforme al plazo de ejecución y la vigencia fiscal de dichos planes, teniendo en cuenta la viabilidad y oportunidad del aporte de cofinanciadores por parte de las dependencias ejecutoras</t>
  </si>
  <si>
    <t xml:space="preserve">Seguimiento y ejecución de contratos y/o convenios constituidos como reserva </t>
  </si>
  <si>
    <t>Seguimiento bimensual a la ejecución de contratos y/o convenios constituidos como reserva, por parte de las dependencias ejecutoras</t>
  </si>
  <si>
    <t xml:space="preserve">Seguimiento, Verificación y Reporte oportuno para la incorporación de saldos de reserva dentro de la vigencia </t>
  </si>
  <si>
    <t>Informes técnico-financieros bimensuales de la ejecución física y financiera de convenios, por parte de las dependencias ejecutoras</t>
  </si>
  <si>
    <t>No. Informes técnico-financieros</t>
  </si>
  <si>
    <t>Registro del ingreso de transferencia del sector eléctrico dentro del rubro de ingresos no tributarios contribuciones</t>
  </si>
  <si>
    <t>Registrar del ingreso de transferencia del sector eléctrico dentro del rubro de ingresos no tributarios contribuciones</t>
  </si>
  <si>
    <t>HA18-2017. Contrato 100/2017.  Mediante resolución 2709 del 06-09-16 se adjudica el contrato el cual es firmado el 25-04-2017; después de 7 meses sin que exista justificación para el inicio de su ejecución, en donde se evidencia que no se hizo efectiva la póliza de seriedad que garantizara el cumplimiento del proceso contractual</t>
  </si>
  <si>
    <t>Informes de supervisión e interventoría bimensuales de la ejecución física y financiera de contratos, por parte de las dependencias ejecutoras</t>
  </si>
  <si>
    <t>HA15-2013. Cuenta 1401- Ingresos no Tributarios, Porcentaje y Sobretasa Ambiental al Impuesto Predial. En el análisis de esta cuenta se determinó inconsistencias en la información reportada por los Municipios a la CGR con la suministrada y reportada por la CAM. La acción de mejora no fue efectiva. HA3</t>
  </si>
  <si>
    <t xml:space="preserve">HA20-2013. Subcuentas denominadas "Otros" En el análisis de esta cuenta se determino que se sigue presentando inconsistencias, la CAM no ha reclasificado las cuentas.  La acción de mejora no fue efectiva toda vez que se determinó el  mismo hallazgo en la auditoría actual HA 11 </t>
  </si>
  <si>
    <t>HA18</t>
  </si>
  <si>
    <t>HA13,D3-2017.  Ejecución Reservas 2016.  En el 2016 se constituyen reservas por $17.804.152.505 de las cuales se ejecutaron el 73%. Contratos  y convenios en los últimos 2 meses y/o con plazos de terminación que supera la vigencia fiscal evidenciando que el procedimiento no es acorde con los principios presupuestales de planificación y anualidad</t>
  </si>
  <si>
    <t>HA16-2017.  Registro Presupuestal de Ingreso de la Contribución Parafiscal del Sector Eléctrico.  La CAM registra el ingreso de las contribuciones del sector eléctrico como un ingreso corriente no tributario en la subcuenta de aportes (1.1.02.05) Corte Constitucional sentencia C-594-2010 definió que las transferencias que realiza el sector eléctrico son una contribución parafiscal</t>
  </si>
  <si>
    <t>HA17-2017.  Prestación de Servicios.  CPS 194-2017.  En los estudios previos realizados el 5-6-2017 no previeron la instalación de los 16 avisos en fibra de vidrio.  Así mismo el 18-10-18 el contrato fue suspendido por las  adecuaciones de infraestructura y parte eléctrica  que debían realizar</t>
  </si>
  <si>
    <t>SECRETARIA GENERAL</t>
  </si>
  <si>
    <t>TODAS LAS DEPENDENCIAS</t>
  </si>
  <si>
    <t>DEPENDENCIA LIDER DE LA ACTIVIDAD</t>
  </si>
  <si>
    <t>M-3: PLAN DE MEJORAMIENTO AUDITORIA FINANCIERA 2017 (VIGENTE PARA EL 2019)</t>
  </si>
  <si>
    <t>ACTIVIDADES / AVANCE FÍSICO DE EJECUCIÓN</t>
  </si>
  <si>
    <t>OBSERVACIONES</t>
  </si>
  <si>
    <t>HA2-D1</t>
  </si>
  <si>
    <t xml:space="preserve">HA30-2013. Sistemas de información  Los sistemas de información utilizados por la Corporación, presentan las siguientes deficiencias:  El módulo de facturación Sistema de Tasas Retributivas y Tasa por Uso de Agua (SIGCAM) genera la facturación trimestral, en un archivo plano el cual es cargado a contabilidad para crear los saldos de las cuentas por cobrar. </t>
  </si>
  <si>
    <t>Implementar interfaz Contabilidad</t>
  </si>
  <si>
    <t>Habilitar la interfaz entre SIGCAM y PAOYER, para descargar pagos en línea y/o habilitar el modulo de facturación para descargar pagos en línea.  Contabilidad</t>
  </si>
  <si>
    <t xml:space="preserve">Interfaz y/o Modulo de Facturación Contabilidad </t>
  </si>
  <si>
    <t>H24</t>
  </si>
  <si>
    <t>Humedales Zona Urbana Municipio de Neiva.  Respecto a los ecosistemas estratégicos-humedales urbanos de Neiva, la CAM no ha procedido a ejercer un control y seguimiento efectivo que permita realizar la delimitación, zonificación y caracterización para la elaboración del Plan de Manejo Ambiental (PMA).</t>
  </si>
  <si>
    <t>Falta de seguimiento y control efectivo que permita realizar la delimitación, zonificación y caracterización de humedales urbanos  en el municipio de Neiva para la elaboración del Plan de Manejo Ambiental (PMA)</t>
  </si>
  <si>
    <t xml:space="preserve">Realizar la actualización de criterios para la  caracterización y zonificación de los humedales urbanos en el Municipio de Neiva. </t>
  </si>
  <si>
    <t>Elaboración de estudio de  actualización de criterios para la  caracterización y zonificación de los humedales urbanos en el Municipio de Neiva.</t>
  </si>
  <si>
    <t>Estudios de actualización de criterios para la  caracterización y zonificación de los humedales urbanos en el Municipio de Neiva</t>
  </si>
  <si>
    <t>Debilidades en el seguimiento en los casos que el solicitante posea permisos temporales de explotación y su existencia sea limitada, lo cual limita el control por parte de la Autoridad Ambiental; de otro lado se denota prórrogas para la iniciación del proceso sancionatorio ambiental</t>
  </si>
  <si>
    <t>Adelantar el proceso sancionatorio No. 249-2017 iniciado el 13 de octubre de 2017 en contra de la UT Corredores Arteriales y reportar al RUIA, dado el caso</t>
  </si>
  <si>
    <t>Ejecución de las etapas del proceso sancionatorio según procedimiento P-CAM-042 Atención a las Infracciones Ambientales</t>
  </si>
  <si>
    <t>Documentar la actividad de seguimiento en el Procedimiento P-CAM-017 Licencias y Permisos Ambientales para aquellas otorgadas tanto en el largo y a corto plazo, especificando claramente el momento de inicio del proceso sancionatorio y definiendo criterios de impacto ambiental para imposición de la sanción</t>
  </si>
  <si>
    <t>Realizar mesa de trabajo con personal jurídico y técnico tanto de la Subdirección de Regulación y Normalización Ambiental como de las Direcciones Territoriales y proyectar modificación al procedimiento P-CAM-017</t>
  </si>
  <si>
    <t>T-CAM-097 Listado de Asistentes o F-CAM-125 Acta de Reunión</t>
  </si>
  <si>
    <t>Aprobación modificación procedimiento P-CAM-017 y actualización en el Sistema Integrado de Gestión</t>
  </si>
  <si>
    <t>F-CAM-002 Formato de Solicitud de Documentos</t>
  </si>
  <si>
    <t>Socializar el procedimiento P-AM-017  modificado, a personal del área técnica de cada una de las Direcciones Territoriales y la Subdirección de Regulación y Normalización Ambiental</t>
  </si>
  <si>
    <t xml:space="preserve">T-CAM-097 Listado de Asistentes     </t>
  </si>
  <si>
    <t>H25</t>
  </si>
  <si>
    <t>Realizar una revisión aleatoria de los seguimientos realizados en la vigencia 2018 para verificar que cumplen con el procedimiento P-CAM-017</t>
  </si>
  <si>
    <t>Realizar una revisión aleatoria de los seguimientos realizados en la vigencia para verificar que cumple</t>
  </si>
  <si>
    <t>Informe de revisión</t>
  </si>
  <si>
    <t>La Corporación adelantó la etapa inicial y dentro de los términos, el procedimiento para el registro de plantaciones (Radicados 20163300127682, 20172010255722, 20183300091622).  Una vez finalicen éstos trámites, la Corporación realizará el seguimiento respectivo para cumplir con la acción de mejora propuesta.</t>
  </si>
  <si>
    <t>No reporte de información plantaciones forestales protectoras al Sistema Nacional de Información Forestal (SNIF)</t>
  </si>
  <si>
    <t>Falta de mecanismos de control y seguimiento de la información producida, además del desconocimiento de la obligación de la Corporación como ente participante del Sistema Nacional Ambiental SINA</t>
  </si>
  <si>
    <t>Registrar las plantaciones forestales y/o sistemas agroforestales establecidos como medidas de compensación en razón del otorgamiento de aprovechamientos forestales únicos o en desarrollo de licencias ambientales mineras y hacer el respectivo reporte ante el Sistema Nacional de Información Forestal (SNIF)</t>
  </si>
  <si>
    <t>Se realizó la inclusión del procedimiento para el registro de Plantaciones en el punto 5.4 de la P-CAM-017. Así mismo se enviaron los requerimientos para el inicio del trámite de registro de reforestación como plantación protectora, como medida de compensación de licencias ambientales mineras y de los permisos de aprovechamiento forestal.</t>
  </si>
  <si>
    <t>Requerir a los beneficiarios de las licencias ambientales mineras del departamento que como compensación deban de realizar plantaciones forestales y/o sistemas agroforestales, para que realicen el registro de la plantación ante la Corporación</t>
  </si>
  <si>
    <t>Oficio de Requerimiento</t>
  </si>
  <si>
    <t>Se libraron 56  oficios de requerimiento a los titulares de las licencias ambientales vigentes,  con el fin de obtener el registro de las compensaciones forestales señaladas en la Resolución de otorgamiento del instrumento de planificación ambiental. Radicado 20172010197171 27.10.17</t>
  </si>
  <si>
    <t>Realizar el registro ante la CAM y ésta a su vez, realizar el reporte ante el Sistema Nacional de Información Forestal de las  las plantaciones forestales y/o sistemas agroforestales establecidos como medidas de compensación en razón del otorgamiento de aprovechamientos forestales únicos o en desarrollo de licencias ambientales mineras  en el área de su jurisdicción</t>
  </si>
  <si>
    <t>Reporte en el SNIF del 100% de las plantaciones registradas ante la corporación</t>
  </si>
  <si>
    <t>H2</t>
  </si>
  <si>
    <t>Transferencias de Recursos al POMCH Rio las Ceibas por concepto del porcentaje ambiental</t>
  </si>
  <si>
    <t>Seguimiento a las transferencias por concepto de porcentaje ambiental  del Municipio de Neiva</t>
  </si>
  <si>
    <t>Actas de verificación y conciliación</t>
  </si>
  <si>
    <t>H3</t>
  </si>
  <si>
    <t>Traslado de recursos por concepto de TUA al POMCH Rio Las Ceibas</t>
  </si>
  <si>
    <t>Seguimiento a las transferencias por concepto de TUA de Las Ceibas Empresas Públicas de Neiva</t>
  </si>
  <si>
    <t>H4</t>
  </si>
  <si>
    <t>Ejecución recursos POMCH Rio Las Ceibas</t>
  </si>
  <si>
    <t>Seguimiento al cumplimiento del Plan Operativo de Inversión-POAI- del proyecto POMCA Ceibas</t>
  </si>
  <si>
    <t>Actas de seguimiento y conciliación</t>
  </si>
  <si>
    <t>H5D1, OI</t>
  </si>
  <si>
    <t>Planeación Contractual</t>
  </si>
  <si>
    <t>Deficiencias en la planeación contractual, también evidencia debilidades en la labor de supervisión respecto de la oportuna ejecución del objeto contractual</t>
  </si>
  <si>
    <t xml:space="preserve">Seguimiento del Supervisor a las ejecuciones contractuales
</t>
  </si>
  <si>
    <t>Justificación adecuada a las actuaciones y decisiones administrativas que originan suspensiones y reinicios que afectan las ejecuciones contractuales</t>
  </si>
  <si>
    <t xml:space="preserve">Porcentaje Acta de suspensión y reinicio </t>
  </si>
  <si>
    <t>La Corporación ha realizado adecuadamente el seguimiento y ejecución contractual; los contratos que reflejan suspensión y reinicio se deben a  situaciones insalvables o hechos sobrevinientes que están debidamente soportados técnica y jurídicamente.</t>
  </si>
  <si>
    <t>Deficiencias en el proceso de planeación contractual</t>
  </si>
  <si>
    <t>Porcentaje de Estudios del sector y Estudios previos elaborados y remitidos</t>
  </si>
  <si>
    <t xml:space="preserve">Describir adecuadamente la necesidad que la Corporación requiere satisfacer con la contratación
</t>
  </si>
  <si>
    <t>Elaboración de Estudios previos con la descripción detallada de las especificaciones de bienes, servicios u obras requeridas por la Corporación</t>
  </si>
  <si>
    <t>Porcentaje de Estudios previos elaborados</t>
  </si>
  <si>
    <t>Deficiencias en la labor de supervisión</t>
  </si>
  <si>
    <t xml:space="preserve">
Fortalecer la formación de los supervisores con relación a su desempeño</t>
  </si>
  <si>
    <t xml:space="preserve">Realización de una actualización normativa en labores de supervisión e interventoría al personal que realiza esta función  </t>
  </si>
  <si>
    <t>Capacitaciones</t>
  </si>
  <si>
    <t>H6</t>
  </si>
  <si>
    <t>Generar alertas oportunas respecto a la labor de supervisión y/o interventoría realizada por el personal</t>
  </si>
  <si>
    <t xml:space="preserve">Contratar apoyo para la generación de las alertas </t>
  </si>
  <si>
    <t>Informes</t>
  </si>
  <si>
    <t>Contratos 005 (APOYO TÉCNICO Y ADMINISTRATIVO EN EL ANÁLISIS, ADMINISTRACIÓN Y SEGUIMIENTO A LOS PROCESOS MISIONALES DEL SIG ...) y contrato 106 (LABORES OPERATIVAS DE SEGUIMIENTO ADMINISTRATIVO Y FINANCIERO QUE SE REQUIEREN PARA LLEVAR ADECUADAMENTE LA EJECUCIÓN DE LOS CONTRATOS Y/O CONVENIOS A CARGO DE LA SRCA ...) para dar cumplimiento a la acción de mejora</t>
  </si>
  <si>
    <t>H7</t>
  </si>
  <si>
    <t>Planeación y Ejecución Contractual</t>
  </si>
  <si>
    <t>Estructurar proyectos de aislamiento con base de datos actualizada cuando se requiera</t>
  </si>
  <si>
    <t>Al momento de realizar la contratación se verificará la base datos para definir la zona o áreas a aislar</t>
  </si>
  <si>
    <t>Porcentaje de informes de verificación</t>
  </si>
  <si>
    <t>Asignación de recursos para la protección  y conservación de la microcuenca Quebrada Barbillas</t>
  </si>
  <si>
    <t xml:space="preserve">CAM no ha priorizado actividades de protección y conservación para ejecutarlas en microcuenca Qda. Barbillas tendientes a garantizar conservación del recurso hídrico, también se evidencia falta de compromiso por la autoridad ambiental para asignar y ejecutar recursos destinados a protección de dicha microcuenca, así como para gestionar recursos con otros entes </t>
  </si>
  <si>
    <t>Priorizar actividades de inversión de recursos en la Microcuenca de la Quebrada Barbillas</t>
  </si>
  <si>
    <t>Elaboración del Plan de Manejo Ambiental de la Microcuenca Barbillas</t>
  </si>
  <si>
    <t>Plan de Manejo</t>
  </si>
  <si>
    <t>Actualización Concesiones de Agua sobre la Corriente Quebrada Barbillas</t>
  </si>
  <si>
    <t>Actualizar las concesiones de agua del recurso hídrico de la corriente Quebrada Barbillas</t>
  </si>
  <si>
    <t>Reglamentación de la corriente hídrica Quebrada Barbillas</t>
  </si>
  <si>
    <t>Reglamentación</t>
  </si>
  <si>
    <t>H10</t>
  </si>
  <si>
    <t xml:space="preserve">Concesión de Agua a EMSERPLA </t>
  </si>
  <si>
    <t>No se muestra observancia a las regulaciones que determinan el manejo del recurso hídrico, al incrementar, sin justificación técnica alguna, el caudal concesionado a EMSERPLA sobre la corriente Quebrada Barbillas</t>
  </si>
  <si>
    <t xml:space="preserve">Aprobación del PUEAA de EMSERPLA </t>
  </si>
  <si>
    <t>Evaluar integralmente el contenido de documentos y resoluciones de aprobación</t>
  </si>
  <si>
    <t>Elaboración del concepto técnico de evaluación</t>
  </si>
  <si>
    <t>Porcentaje de conceptos técnicos</t>
  </si>
  <si>
    <t>HALLAZGO</t>
  </si>
  <si>
    <t>DEPENDENCIA</t>
  </si>
  <si>
    <t>AUDITORIA</t>
  </si>
  <si>
    <t>SGA</t>
  </si>
  <si>
    <t>Auditoría de Cumplimiento Proceso de Delimitación de Páramos corte Noviembre de 2016</t>
  </si>
  <si>
    <t>SRCA</t>
  </si>
  <si>
    <t>Auditoría de Cumplimiento Medidas de Compensación resultado de Licencias Ambientales</t>
  </si>
  <si>
    <t>SG - SGA</t>
  </si>
  <si>
    <t>Auditoría de Cumplimiento Mecanismos de Protección y conservación de las cuencas del Rio "Las Ceibas" y de la "Quebrada Barbillas" las cuales abastecen los acueductos Municipales de Neiva y La Plata</t>
  </si>
  <si>
    <t>SGA - SRCA (DTO)</t>
  </si>
  <si>
    <t>Auditoría Financiera a la vigencia 2017</t>
  </si>
  <si>
    <t>SUBDIRECCION DE GESTION AMBIENTAL</t>
  </si>
  <si>
    <t>AUDITORIA 2017 ACCIÓN DE MEJORA NO CERRADA VIGENCIAS ANTERIORES</t>
  </si>
  <si>
    <t xml:space="preserve">H1 </t>
  </si>
  <si>
    <t>Fecha de terminación replanteada debido al plazo ejecución del Convenio interadministrativo No. 1235 de 2017 con el Municipio de Neiva   y del Contrato de consultoría No. 100 de 2018 con ONFA S.A.S. Acción cumplida en el 2018.</t>
  </si>
  <si>
    <t>Se modifica P-CAM -017, incluyendo en la misma, el  procedimiento para el registro de las plantaciones protectoras y protectoras productoras: Numeral 5,1,2. Acción cumplida en el 2018.</t>
  </si>
  <si>
    <t>Se realizó la inclusión del procedimiento para el registro de Plantaciones en el punto 5.4 de la P-CAM-017. Acción cumplida en el 2018</t>
  </si>
  <si>
    <t>La socialización del procedimiento se  realizó a través de reunión conversacional con las Direcciones territoriales el día 16 de Marzo de 2018. Se anexa acta de la reunión.  Acción cumplida en el 2018</t>
  </si>
  <si>
    <t>Producto de las reuniones de conciliación realizadas el 22 de marzo y 2 de mayo de 2018, el Municipio de Neiva giró el 100% del compromiso de transferencias de porcentaje ambiental a la fiducia del Proyecto Ceibas.  Acción cumplida en el 2018</t>
  </si>
  <si>
    <t>Producto de las reuniones de conciliación realizadas el 22 de marzo y 2 de mayo de 2018,  la Corporación de Neiva giró el 100% del compromiso de transferencias de porcentaje ambiental a la fiducia del Proyecto Ceibas.  Acción cumplida en el 2018</t>
  </si>
  <si>
    <t>Acta reunión 3 de julio de 2018. Acción cumplida en el 2018.</t>
  </si>
  <si>
    <t>En el 2018 se realizaron un total de 409 y en el primer semestre del 2019 un total de 225 estudios previos y del sector con la descripción detallada de las especificaciones de bienes, servicios u obras requeridas por la Corporación. Acción cumplida en el 2018</t>
  </si>
  <si>
    <t>H8</t>
  </si>
  <si>
    <t>H9</t>
  </si>
  <si>
    <t>El PMAM Quebrada Barbillas se encuentra en el cierre de la fase de diagnóstico a la fecha se cuenta con los capítulos de clima, caracterización social y cultural, identificación participativa de las problemáticas, capacidad de uso, caracterización socioeconómica, uso actual y cobertura, hidrografía, morfométria, gestión del riesgo, flora (en elaboración documento final)., actualmente se están efectuando ajustes a los capítulos de hidrología, calidad de agua, con la finalización de la fase de aprestamiento y la entrega de los productos de diagnóstico el PMAM reporta un avance de 70%</t>
  </si>
  <si>
    <t>Mediante Resolución 4101 del 28 de diciembre de 2018 "Por medio de la cual se reglamenta el uso y aprovechamiento de las aguas de la corriente barbillas y sus principales afluentes, que discurren por el municipio de La Plata Departamento del Huila"</t>
  </si>
  <si>
    <t>Mediante acta del 18/02/19 suscrita por Carolina Puentes (Técnico Administrativo de Facturación) y Silvia  Ramos Cruz (Profesional Universitario Contabilidad) se realizó conciliación de saldos % predial con municipios a 31/12/2018.</t>
  </si>
  <si>
    <t>Mediante radicado 20192010059481 del 10/04/2019 se realiza solicitud a la CGN sobre consulta en mención; la cual fue respondida mediante 20192000117962 del 22/05/2019.</t>
  </si>
  <si>
    <t>SE  HIZO LA CORRECTIVA?? EL SOPORTE DATA DEL 2017, LAS ACCIONES DEBEN SER DEL 2019</t>
  </si>
  <si>
    <t>Se realizaron las respectivas salidas de almacén mencionadas en la auditoria como sobreestimadas; para ello se soporta mediante salidas de almacén del 19,01,2018 y balance a diciembre 31 de 2018</t>
  </si>
  <si>
    <t>BAJAR BALANCIE</t>
  </si>
  <si>
    <t>SOPORTE ENTREGADO A LA CONTRALORIA GENERAL CUANDO SE RESPONDIO LA OBSERVACION</t>
  </si>
  <si>
    <t>Se realizó el concepto técnico de seguimiento el día 13 de Junio de 2018, 21 de diciembre de 2018, 25 de junio de 2019.</t>
  </si>
  <si>
    <t>No se realiza corrección por cuanto se viene registrando de acuerdo a la norma contable de la CGN.  Normas que se pueden consultar en la pagina de la CGN.</t>
  </si>
  <si>
    <t xml:space="preserve">Se ha realizado seguimiento a través del Comité Gestión y Desempeño: con lideres de proyectos 17 Actas: 16 enero, 18 Febrero, 25 Febrero, 11 marzo, 18 marzo, 26 marzo, 01 abril, 8 abril, 24 abril, 14 mayo, 30 mayo, 04 junio, 10 junio, 17 junio, 19 junio, 25 junio y 03 julio de 2019
Con Directores Territoriales 5: Febrero 26, 11-marzo, 28-marzo, 06-mayo, 07 de junio
</t>
  </si>
  <si>
    <t>Para la vigencia de 2019 ya se registro dentro de contribuciones según acuerdo No 015 DE 2018</t>
  </si>
  <si>
    <t>Auditoría Financiera Vig. 2017</t>
  </si>
  <si>
    <t>TIPO DE AUDITORIA</t>
  </si>
  <si>
    <t>TOTALES</t>
  </si>
  <si>
    <t>Se realiza capacitación el día 23 de febrero de 2018; 13 de mayo y 13 de junio de 2019</t>
  </si>
  <si>
    <t>Se replantea la descripción de la AM y Unidad de Medida.  Las dependencias realizan seguimiento a la gestión contractual realizan seguimiento diligenciando la T-CAM-045 con una periodicidad trimestral</t>
  </si>
  <si>
    <t>T-CAM-045</t>
  </si>
  <si>
    <t>Diligenciamiento T-CAM-045 por cada una de las dependencias, de manera trimestral.</t>
  </si>
  <si>
    <t>Se genera medida preventiva a partir del mes de abril de 2019, a través de la carta de delegación de contratos. El 80% de los contratos suscritos en el primer semestre les aplica la acción de mejora</t>
  </si>
  <si>
    <t>Entre Enero y 30 de Junio de 2019:
Contratos (197).  El 35.5% (70) finalizan en el 2019. El 61.9%(122) finalizan en el 2020. el 2,5% (5) No tienen fecha de inicio.  
Convenios (29). El 31% finaliza en el 2019. El 69% (20) no tiene fecha de inicio</t>
  </si>
  <si>
    <t>Acción de mejora replanteada desde el seguimiento al PMI de diciembre de 2018.  La facturación de Tasa Retributiva fue generada el 21 de junio de 2019 mediante HASNET.  Se realiza liquidación exitosa en estado preliminar para facturación para Tasa de Uso de Agua.  Se realizan algunos ajustes por parte de HASNET para la generación definitiva.</t>
  </si>
  <si>
    <t>Seguimiento y Control Expedientes.  Exp 70/2011 Licencia Explotación Material de Construcción a la UT Corredores Arteriales.  La UT realizó uso de los RN y causó impacto susceptibles a la aplicación de medidas de compensación (siembra 15 mil plántulas al margen del Rio Magdalena), la cual se incumplió. La CAM no ha iniciado proceso sancionatorio correspondiente ni reporte al RUIA</t>
  </si>
  <si>
    <t>F-CAM-167 Resolución que declara o exime responsabilidad</t>
  </si>
  <si>
    <t xml:space="preserve">Proceso Sancionatorio 249 de 2017. A través del radicado CAM DTS No. 20173400266262 de fecha 30 de Noviembre de 2017 se autoriza la notificación electrónica siendo enviado el acto administrativo  dicho correo  el día 30 de noviembre de 2017 confirmando el recibido del mismo el día 09 de Julio de 2018.Recurso de reposición, el cual fue resuelto el 22/04/2019 mediante Res 0988,en la cual le revocan todos los actos administrativos, y actualmente no se encuentra notificada. 
Por lo anterior el expediente del asunto no se puede cargar  en  la plataforma Ruia, pues ellos aun no son Infractores Ambientales. 
</t>
  </si>
  <si>
    <t>Inclusión en el Núm. 5.1.2 de la P-CAM-017 Licencias y Permisos Ambientales, del procedimiento para el registro de las plantaciones forestales y/o sistemas agroforestales establecidos como medidas de compensación en razón del otorgamiento de aprovechamientos forestales únicos o en desarrollo de licencias ambientales mineras</t>
  </si>
  <si>
    <t xml:space="preserve">A la fecha no se ha realizado el reporte en el SNIF del 100% de las plantaciones registradas ate la Corporación  dado que se encuentran en trámite registros de plantaciones, los cuales no han finalizado. </t>
  </si>
  <si>
    <t>Debilidades de control y seguimiento y deficiencias en el proceso de conciliación de saldos, incumpliendo lo establecido en los Acuerdos 019-2013 Y 012-2014 de la CAM</t>
  </si>
  <si>
    <t>Reunión de verificación y conciliación de transferencias de porcentaje ambiental y giro a la fiducia para el proyecto Ceibas</t>
  </si>
  <si>
    <t>Reunión de verificación y conciliación de transferencias de TUA y giro a la fiducia para el proyecto Ceibas</t>
  </si>
  <si>
    <t>Debilidades de control y seguimiento y deficiencias en el proceso de conciliación de saldos</t>
  </si>
  <si>
    <t>Reunión de seguimiento y conciliación entre lo proyectado en el POAI POMCA Ceibas y los procesos de contratación adelantados para su ejecución</t>
  </si>
  <si>
    <t>Labor de supervisión e interventoría</t>
  </si>
  <si>
    <t xml:space="preserve">Adelantar proceso contratación de la interventoría externa de manera simultánea con el proceso de contratación que lo requiera
</t>
  </si>
  <si>
    <t>Remisión simultánea a la Secretaria General del Estudio del Sector y del Estudio Previo para las contrataciones de interventoría externa y la contratación que la requiera</t>
  </si>
  <si>
    <t>Deficiencias en el proceso de planeación contractual así como fallas en la estructuración de los proyectos respecto de no disponer de una base de datos no actualizada que permita identificar las áreas a intervenir; además denota falta de conocimiento por parte de la CAM para identificar las zonas exactas donde se desarrollará el contrato</t>
  </si>
  <si>
    <t xml:space="preserve">La CAM cuenta con una base de datos de adquisición de áreas a aislar fruto del diagnóstico preliminar e informes, construida por el equipo técnico de apoyo del proyecto 1.2 que origina esa planificación previa sobre donde se ejecutaran los proyectos de aislamiento.  </t>
  </si>
  <si>
    <t>Deficiencias en los mecanismos de control y seguimiento, además de evidenciar incumplimiento de las normas y disposiciones que en materia ambiental que regulan el recurso hídrico, también evidencian deficiente gestión por parte de la CAM para adelantar acciones y/o gestiones tendientes a reglamentar el aprovechamiento del recurso hídrico de la corriente Quebrada Barbillas</t>
  </si>
  <si>
    <t>Deficiencias de seguimiento y control, evidenciándose deficiente gestión de la CAM como autoridad ambiental al aprobar documentos con cifras e información que no atiende a la realidad como el caso del PUEAA de EMSERPLA</t>
  </si>
  <si>
    <t>Total facturas: 72. Deudores 40 deudores(11 persuasivo inferior al millón de pesos; 13 coactivos; 4 en reliquidación por error en factura; 6 en cobro de vig anteriores, 4 errores en facturación).  Para el apoyo de esta tarea la CAM contrato a la judicante Luisa Fernanda García Tovar.</t>
  </si>
  <si>
    <t>Mediante oficio con radicado CAM 20172010122671 del 28 de junio  de 2017, se solicito  a las diferentes entidades financieras  la información de las cuentas  bancarias de los usuarios en cobro coactivo por concepto de multas a favor de la entidad, obteniendo respuesta por parte de CITIBANK, CAJA SOCIAL, AGRARIO, CONFIE.</t>
  </si>
  <si>
    <t>Formato F-CAM-058 se actualiza a la versión 4 de enero de 2019</t>
  </si>
  <si>
    <t>El cierre contable se tiene plazo hasta el 15 de febrero, por tal motivo se esta dentro del tiempo, teniendo en cuenta que todavia no se ha realizado el cierre.</t>
  </si>
  <si>
    <t>A la fecha se encuentra el Sotfware HASS pendiente de ejecutar la obligción de clasificar la cartera por edades. En el año 2019 se realizo la clasificación de la cartera correspiondiente al año 2018  con el fin de iniciar los cobros coactivos de acuerdo a los criterios establecidos en la política contable. A la fecha se han relaizado todos los cobros persuasivos de Tasas Retributivas. y gestión de cobro de TUA de vigencias anteriores.</t>
  </si>
  <si>
    <t>Mediante actas del 15 de marzo  y 21 de junio, 10 de julio, 12 de agosto, 13 de septiembre, 25 de octubre, 15 de noviembre de 2019, en las cuales se plasmas el informe de seguimiento de conciliación de la cartera por concepto de multas, reclamaciones presentadas, seguimiento a la T-CAM-013, Control de aplicación de los titulos de deposito judicial.</t>
  </si>
  <si>
    <t>Se evidencia mediante las actas</t>
  </si>
  <si>
    <t>Durante el 2019 en el segundo semestre se realizó una investigación masiva a las entidades financieras de los deudores morosos de la CAM, a transito y transporte, a instrumentos publicos de los municipio de neiva, garzón, Pitalito y la Plata, a movilidad neiva y al RUNT S.A.  anterior con el fin de obtener información bancaria de contacto y domicilio del deudo. A la fecha ya se cuenta con la respuesta todas la solicitudes.</t>
  </si>
  <si>
    <t>Se esta realizando constantemente la depuración de cartera.  A la fecha ya se cuenta con la resolución de la ley de financiamiento con No 3225 del 29 de noviembre de 2019 y acta de comité de sostenibilidad contable del 20 de noviembre de 2019. Falta la resolución de depuración de cartera por concepto de multas, la cual ya se encuentra proyectada.</t>
  </si>
  <si>
    <t xml:space="preserve">A 31 de diciembre se ha generado la facturación de tasas retributivas correspondiente al cuatro trimestre del año 2019 de manera exitosa con sus respectivos intereses liquidados desde el sistema.  Con respecto a las tasas por uso, se ha generado la facturación correspondiente al tercer trimestre del año 2019 desde el sistema HASNET. </t>
  </si>
  <si>
    <t>8 contratos en el 2018 requirieron de interventoría;  los cuales se suscribieron de manera simultánea (con una diferencia de hasta 8 días).</t>
  </si>
  <si>
    <t>Se cierra la acción de mejora debido a que se cumplio con las actividades establecidas en el plan de mejoramiento.  Ya se cuenta con Resolución 3603 del 30 de diciembre de 2019 por medio la cual se aprueba el plan de manejo ambiental de la microcuenca Quebrada Barbillas</t>
  </si>
  <si>
    <t>Mediante Memorandos 20202000000463, 20202000000703 se solicito al archivo central los expedientes de las actas de liquidación junto con los convenios y o contratos que soportan los saldos a favor de la CAM con el proposito de realizar las actuaciones adminsitrativas de gestión de cobro para la recuperación de dichos recursos. Se ha realizado el cobro persuasivo al 100% de los municpios que tiene obligaciones pecunianrias con la CAM, Tesalia Santamaria, San Agustin, Suaza, Garzón, Palermo, Elias, El Agrado, La Plata, El Pital y Salado Blanco.</t>
  </si>
  <si>
    <t>Se dio la contratación para apoyo de gestión de cobro a través de Doris Barrios, como también se atienden las reclamaciones de los usuarios con el  fin de mostrar la realidad de la cartera que debe pasar a la gestión de cobro. Teniendo en cuenta que en el sistema HASS ya se subsanaron las debilidades frente a la emisión de las facturas de TUAS, se genero la facturación del segundo trimestre del año 2019 y se esta realizando el cobro coactivo del segundo trimestre y el cobro persuasivo del tercer trimestre</t>
  </si>
  <si>
    <t xml:space="preserve"> Teniendo en cuenta que en el sistema HASS ya se subsanaron las debilidades frente a la emisión de las facturas de TUAS, se genero la facturación del segundo trimestre del año 2019 y se esta realizando el cobro coactivo del segundo trimestre y el cobro persuasivo del tercer trimestre</t>
  </si>
  <si>
    <t>Durante el 2019 se archivaron 76 procesos por concepto de tasas retributivas con un recaudo de recuperación de cartera de 1.853.151.398. Ya se tiene una clasificación de la cartera de imposible recaudo por ser emrpesas en procesos de liquidación.  Para el apoyo de esta tarea la CAM contrato a la judicante Luisa Fernanda García Tovar.</t>
  </si>
  <si>
    <t>Mediante Memorandos 20202000000463, 20202000000703 se solicito al archivo central los expedientes correspondientes de las actas de liquidación junto con los convenios y o contrataos que soportan los saldos a favor de la corporación con el proposito de realizar las actuaciones adminsitrativas de gestión de cobro para la recuperación de dichos recursos. Se ha realizado el cobro persuasivo al 100% de los municpios que tiene obligaciones pecunianrias con la CAM, Tesalia Santamaria, San Agustin, Suaza, Garzón, Palermo, Elias, El Agrado, La Plata, El Pital y Salado Blanco.</t>
  </si>
  <si>
    <t>las reservas parciales a 16 de enero de 2020 van en  11,655,982,543 frente a  lo comprometido del total del presupuesto es de 36,860,109,892 . Lo que da como resultado en reservas el 31%. lo que muesta que se disminuyo el porcentaje de reserva frente al año 2018. Teniendo en cuenta que aun se cuenta con plazo para la constitución de las reservas, no se ha elaborado la resolución de reservas. Los datos reportados son parciales.  Queda pendiente la resolución.</t>
  </si>
  <si>
    <t>Las dependencias realizan el seguimiento a la gestión contractual a tavés de la T-CAM-045 con una periodicidad trimestral y posteriormente es enviada a secretaria general para su correspondiente validación</t>
  </si>
  <si>
    <t xml:space="preserve">Se realizó la revisión aleatoría a los contratos de la oficina de planeación y se evidenció que la delegación de la supervisión de los contratos se realiza con una carta de delegación en la cual se dan a conocer las funciones de los supervisores.  De iugal forma se llevo a cabo dentro del plan de capacitación de la CAM una capacitación relacionada con la supervición e interventoría de contratos.  </t>
  </si>
  <si>
    <t>Se  dio la revisión hasta el mes de junio de 2019, como evidencia se adjunta acta. Se realizaron las revisiones de las cuentas, lo encontrado quedo plasmado en actas y se elaboraron los memorandos dirigidos a los supervisores de los convenios con el fin de aclarar la inactividad de las cuentas bancarias.</t>
  </si>
  <si>
    <t>Actas y memorandos</t>
  </si>
  <si>
    <t>Se considera pertinente cerrar la acción de mejoramiento debido a que se cumplio con las actividades establecidas y todo lo que ingresa a la corporación se registra por el software HASS, ya sea elementos devolutivos o de consumo.</t>
  </si>
  <si>
    <t>Otros Deudores.  La inconsistencia persiste, las acciones de mejora no son efectivas.  En la presente auditoría se estableció el hallazgo HA11</t>
  </si>
  <si>
    <t>Depuración Contable.  Procesos de cobro coactivo 2012-0536, 2013-105 y Res. 0975/10-0942/13 se encuentran archivados por pago de la obligación pero contablemente figuran como deudores por $105.380.152.  Mpios La Plata, Hobo y Nit 800.206.9206-1 no se ha adelantado proceso de cobro coactivo</t>
  </si>
  <si>
    <t>Transferencias por Cobrar.  La cuenta 1413 Transferencias por Cobrar a 31-12-2017 $255.000.000 que vienen reflejados desde el 2015 correspondiente a los convenios 322/2015 y 214/2015 en donde se evidencia que la CAM no ha realizado un efectivo cobro de dichos recursos</t>
  </si>
  <si>
    <t>ACCIONES DE MEJORA  ABIERTAS 30/06/2019</t>
  </si>
  <si>
    <t>Auditoría financiera Vig. 2017, acción de mejora no cerradas de vigencias anteriores</t>
  </si>
  <si>
    <t>NO. ACCIONES CUMPLIDAS 100% A DIC 2019 (REPORTADAS)</t>
  </si>
  <si>
    <t>M-3: PLAN DE MEJORAMIENTO UNIFICADO CAM 2020</t>
  </si>
  <si>
    <t>La Política Nacional para la Gestión Integral de Residuos Sólidos es principalmente de la órbita del Ministerio de Vivienda, Ciudad, y Territorio, que la falta de plantas de tratamiento de vertimientos responde en buena medida a la deficiente gestión de los municipios y de las corporaciones autónomas regionales; Cormagdalena tiene responsabilidad en parte en esta situación indeseable que se presenta en numerosos municipios de la Cuenca Magdalena-Cauca, dado que con el bajo nivel de implementación del Plan de Manejo de la Cuenca, particularmente de la meta "Dar cobertura urbana de sistemas eficaces de tratamiento de residuos sólidos y líquidos a 32 municipios", incumple su función desde su creación con el Artículo 331 de la Constitución Política y en el numeral 16 del Artículo 6° de la Ley 161 de 1994.</t>
  </si>
  <si>
    <t>Realizar como mínimo un seguimiento anual a la operación y mantenimiento de las PTAR del departamento del Huila</t>
  </si>
  <si>
    <t>Visitas de Seguimiento a las PTAR del Huila.</t>
  </si>
  <si>
    <t>Numero de informes de visitas</t>
  </si>
  <si>
    <t>AUDITORIA 2019 DE CUMPLIMIENTO A LA CUENCA DEL RIO MAGDALENA JUNIO 2019Es pertinente hacer la siguiente aclaración para el caso de la CAM, con relación a la tabla No. 6  del informe de auditoría;  En el Departamento del Huila 22 municipios de los 37, cuentan con PTARs, algunos de estos municipios tienen más de un sistema de tratamiento, por tanto existe un total de 29 PTARs.</t>
  </si>
  <si>
    <t xml:space="preserve">Realizar como mínimo una visita de seguimiento al programa de aprovechamiento del PGIRS de los municipios de la jurisdicción de la CAM  
</t>
  </si>
  <si>
    <t>Visita de seguimiento a PGIRS</t>
  </si>
  <si>
    <t>Informe seguimiento PGIRS</t>
  </si>
  <si>
    <t xml:space="preserve">Realizar como mínimo una visita de seguimiento a las autorizaciones de vertimientos de los Municipios de la jurisdicción CAM.
</t>
  </si>
  <si>
    <t xml:space="preserve">Visitas de seguimiento a PSMV
</t>
  </si>
  <si>
    <t xml:space="preserve">Informes seguimiento PSMV
</t>
  </si>
  <si>
    <t xml:space="preserve">Es pertinente hacer la siguiente aclaración para el caso de la CAM, con relación a la tabla No. 6  del informe de auditoría; de los 37 Municipios del departamento del Huila, 28 se encuentran en ejecución de PSMV, 5 vencidos, en reformulación y/o trámite de permiso de vertimientos; adicionalmente 4 municipios que ya cumplieron con el 100% del PSMV en el horizonte programado, cuentan con permiso de vertimientos.  Esta observación corresponde al estado de seguimiento realizado al segundo semestre del año 2019.
</t>
  </si>
  <si>
    <t xml:space="preserve">Efectuar seguimiento anual al las metas de Carga Contaminante de DBO y SST - Acuerdo 019 de 2018 y objetivos de calidad de corrientes </t>
  </si>
  <si>
    <t xml:space="preserve">Seguimiento anual a metas de carga contaminante DBO y SST para la determinación del ajuste al Factor Regional por incumplimiento de la meta </t>
  </si>
  <si>
    <t>Informe evaluación  Metas CC DBO y SST</t>
  </si>
  <si>
    <t>La falta de articulación entre las entidades y autoridades ambientales genera que en la construcción de importantes instrumentos de planeació no sean tenidos en cuenta todos los criterios o dinamicas de cada región, departamento o Municipio.</t>
  </si>
  <si>
    <t xml:space="preserve">Consideración de aspectos estrategicos del POMIM y PMC para la formulación de los instrumentos de  planificación regional POMCAS y PMAM </t>
  </si>
  <si>
    <t xml:space="preserve">Elaborar  y socializar circular Técnica orientadora para la inclusión de lineamientos estrategicos   POMIM y PMC en la formulación de POMCA y PMAM </t>
  </si>
  <si>
    <t>Circular técnica</t>
  </si>
  <si>
    <t>Relacionamiento Institucional CAM,  con los actores responsables de la coordinación de los POMIN y PMC (CORMAGDALENA y MADS)</t>
  </si>
  <si>
    <t xml:space="preserve">Participar en los espacios técnicos y de decisión convocados por Cormagdalena y/o MADS.                            Requerimientos de coordinación y capacitación interinstitucional               Socialización de los instrumentos de planificación formulados por la CAM                       </t>
  </si>
  <si>
    <t>Actas, relatorias                      Oficios                  Documentos técnicos</t>
  </si>
  <si>
    <t>HA 3</t>
  </si>
  <si>
    <t>SGA - SRCA - DTs</t>
  </si>
  <si>
    <t>AUDITORIA 2019 DE CUMPLIMIENTO A LA CUENCA DEL RIO MAGDALENA JUNIO 2019</t>
  </si>
  <si>
    <t>HA 3 - 2019. Saneamiento básico en los municipios de la Cuenca Magdalena - Cauca (Car's, Ministerio)</t>
  </si>
  <si>
    <t>H1</t>
  </si>
  <si>
    <t>Coherencia y articulación para la construcción de los instrumentos de planeaciòn (POMIM Y PMC) por parte de Cormagdalena y CAR´s de la jurisdicción de la cuenca del río Magdalena. (Cormagdalena y CAR´S)</t>
  </si>
  <si>
    <t>GA</t>
  </si>
  <si>
    <t>Auditoría de Desempeño "Política Nacional de Humedales Interiores de Colombia"</t>
  </si>
  <si>
    <t xml:space="preserve">Estrategia 1. Manejo y uso sostenible de los humedales 
</t>
  </si>
  <si>
    <r>
      <rPr>
        <b/>
        <sz val="11"/>
        <color indexed="8"/>
        <rFont val="Calibri"/>
        <family val="2"/>
        <scheme val="minor"/>
      </rPr>
      <t xml:space="preserve">80. </t>
    </r>
    <r>
      <rPr>
        <sz val="11"/>
        <color indexed="8"/>
        <rFont val="Calibri"/>
        <family val="2"/>
        <scheme val="minor"/>
      </rPr>
      <t xml:space="preserve">No se ha terminado de inventariar todos los humedales jurisdicción de la Corporación, hay un avance del 23% en cuanto a su caracterización, un 2,5% con
PMA en proceso de adopción, para lo cual la Corporación no da respuesta de cuánto tiempo llevan en ese proceso y 3,5% de avance con PMA en proceso de elaboración.                                                   </t>
    </r>
  </si>
  <si>
    <t xml:space="preserve"> Complementar inventario departamental de humedales, y/o caracterizar y/o integrarlos en los instrumentos de planificación</t>
  </si>
  <si>
    <t xml:space="preserve">Inventariar, y/o caracterizar y/o integrar humedales del departamento en los instrumentos de planificación </t>
  </si>
  <si>
    <t>Humedales inventariados, y/o caracterizados y/o  integrados</t>
  </si>
  <si>
    <r>
      <rPr>
        <b/>
        <sz val="11"/>
        <color indexed="8"/>
        <rFont val="Calibri"/>
        <family val="2"/>
        <scheme val="minor"/>
      </rPr>
      <t xml:space="preserve">81. </t>
    </r>
    <r>
      <rPr>
        <sz val="11"/>
        <color indexed="8"/>
        <rFont val="Calibri"/>
        <family val="2"/>
        <scheme val="minor"/>
      </rPr>
      <t>No evidencia gran avance en la valoración de los humedales de su jurisdicción, por lo tanto, no han reconocido sus valores de uso, opción y existencia</t>
    </r>
  </si>
  <si>
    <t>Priorizar y realizar pilotaje de valoración económica de humedales</t>
  </si>
  <si>
    <t xml:space="preserve">Realizar proceso contractual para la aplicación de la "Guia de Valoración Economica Ambiental" en un humedal piloto </t>
  </si>
  <si>
    <t>Humedal priorizado con valoración económica ambiental</t>
  </si>
  <si>
    <t>Estrategia 2. Conservación y recuperación de humedales</t>
  </si>
  <si>
    <t>La Corporación ha hecho el reconocimiento de las especies con algún grado de amenaza solamente de los humedales con PMA en proceso de adopción, lo que indica un avance del 2,5% correspondientes a 7 humedales de los 280 que están inventariados, lo que a su vez indica que los programas de recuperación y protección de las especies con algún grado de amenaza no se han implementado.</t>
  </si>
  <si>
    <t>Incrementar cubrimiento de humedales con instrumentos de planificación en ejecución</t>
  </si>
  <si>
    <t>Reconocer, adoptar y ejecutar acciones definidas en instrumentos de planificación que cobijan humedales</t>
  </si>
  <si>
    <t>Humedales con instrumentos de planificación en ejecución</t>
  </si>
  <si>
    <t>Ordenamiento Ambiental territorial para humedales.</t>
  </si>
  <si>
    <t>Deficiente articulación institucional en el acompañamiento y asesoría a los entes territoriales, en los procesos de planificación</t>
  </si>
  <si>
    <t>Aportar el inventario departamental de humedales generado por la CAM, para los procesos de concertación ambiental, en el marco del ordenamiento territorial municipal</t>
  </si>
  <si>
    <t xml:space="preserve">Reuniones para el acompañamiento y/o asesoría técnica, en los procesos de concertación con las entidades territoriales </t>
  </si>
  <si>
    <t xml:space="preserve">Acto administrativo CAM </t>
  </si>
  <si>
    <t>HA 1</t>
  </si>
  <si>
    <t>AUDITORIA FINANCIERA  2018</t>
  </si>
  <si>
    <t xml:space="preserve">HA1-2018 En la vigencia 2018 la CAM para el manejo financiero contaba con el aplicativo, PAOYER, en el cual se registra información de las dependencias de Facturación, Presupuesto, Contabilidad y Tesorería; sin embargo, en la revisión de los Boletines
Diarios de Caja y Bancos de los días 3, 4, 7, 14, 21 y 28 de septiembre de 2018 se
estableció que dicho aplicativo no está en interface con el área de Tesorería, razón
por la cual el valor del recaudo diario que se efectúa en Tesorería se registra de
manera manual a través de Notas Crédito, Comprobantes de Egreso y Auxiliar de
Contabilidad.
</t>
  </si>
  <si>
    <t>Deficiencias tecnica en el aplicativo Paoyer</t>
  </si>
  <si>
    <t>Contratacion de un nuevo software adtivo y financiero</t>
  </si>
  <si>
    <t>Se contrato un nuevo software adtivo y financiero denominado HASNET en donde todos los modulos funcionan en linea</t>
  </si>
  <si>
    <t>Software adtivo y financiero HASNET en funcionamiento</t>
  </si>
  <si>
    <t xml:space="preserve">HA2-2018. A 31 de diciembre de 2018 en las cuentas bancarias en las cuales se manejaron los recursos de los diferentes Convenios de vigencias anteriores suscritos por la CAM,
se establece que en algunas de ellas se registran saldos sin ejecutar, que ascienden
a un total de $1.162.247.131
</t>
  </si>
  <si>
    <t xml:space="preserve">Estas situaciones se originan por cuanto no se da pleno y adecuado cumplimiento a los términos y condiciones establecidas en los Convenios, pues no obstante haber
sido ejecutados y liquidados, las cuentas bancarias donde se manejaron dichos
recursos, a 31 de diciembre de 2018 presentan saldos considerables
</t>
  </si>
  <si>
    <t>Informe de estado de convenios por parte de los supervisores o interventores</t>
  </si>
  <si>
    <t xml:space="preserve">Solicitar semestralmente a los supervisores o interventores de los convenios informes de la ejeucion de los mismos. Dar aplicación a lo establecido en los terminos de dichos convenios </t>
  </si>
  <si>
    <t>informes semestrales</t>
  </si>
  <si>
    <t xml:space="preserve">HA3-2018 En las conciliaciones bancarias de la vigencia 2018 se presentan situaciones tales consignaciones sin identificar desde el 01-01-2018, con más de 8 meses de
antigüedad; error en saldo de balance; cuentas con solo movimiento de abono de
intereses desde la vigencia 2013; consignaciones no incluidas en el extracto del 31-
12-2017; cheques pendientes de cobro desde hace 11 meses; errores en
conciliación bancaria.
Así mismo, se observa que en la cuenta corriente No. 3010000271 del BBVA donde
se manejan los recursos de los Convenios Interadministrativos No.272, 273, 274,
281, 283, 293, 288, 289, 297 y 300, entre otros, suscritos en el 2017 por la CAM
para construcción de hornillas en los municipios, no han sido ejecutados, solo tiene
movimientos por consignaciones o depósitos, desde el 20-03-2018
</t>
  </si>
  <si>
    <t xml:space="preserve">Las anteriores situaciones que se presentan por deficiencias de control interno contable y por debilidad en los mecanismos de control aplicados a los diferentes
procedimientos contables
</t>
  </si>
  <si>
    <t xml:space="preserve">Seguimiento a las consignaciones no identificadas </t>
  </si>
  <si>
    <t>Realizar seguimiento trimestral a las consignaciones no identificadas a traves de solicitudes a los diferentes bancos para que se establezca la persona quien consigna , asi como tambien realizar cruces de informacion con las Direcciones Territoriales  y con los sitemas de informacion de la corporacion como silam , orfeo entre otros</t>
  </si>
  <si>
    <t>Solicitudes a bancos, cruces de informacion</t>
  </si>
  <si>
    <t xml:space="preserve">HA4-2018 Al 31 de diciembre de 2018 la CAM en la Cuenta 138417 -Otras Cuentas por Cobrar, registra esquemas de cobro por $405.882.410, de los cuales $173.958.387
corresponden a anticipos entregados a particulares y a municipios del
Departamento del Huila, los cuales presentan antigüedad entre 5 y 20 años,
recursos éstos que no obstante no ser ejecutados tampoco fueron devueltos a la
CAM en su oportunidad, y que tampoco han sido recuperados pese a las gestiones
de cobro adelantadas y a los procesos ejecutivos interpuestos por la Entidad
tendientes a su recuperación.
</t>
  </si>
  <si>
    <t xml:space="preserve">La anterior situación se presenta por deficiencias en la labor de supervisión de los contratos o convenios, además de evidenciar que la CAM no ha realizado el análisis
pertinente para determinar sí es procedente la depuración contable. Igualmente, no
se evidencia una aplicación correcta y oportuna al procedimiento de cobro coactivo
por parte de la Corporación
</t>
  </si>
  <si>
    <t xml:space="preserve">HA5-2018 Al 31 de diciembre de 2018 la CAM en la Cuenta 138417 -Otras Cuentas por Cobrar, se registra saldo de anticipos, por recursos entregados al municipio de Elías en
ejecución del Contrato No. 061 del 31 de marzo de 2015, por $15.923.969 entregado
el 18-06-2015; recursos éstos que, no obstante, no haber sido ejecutados tampoco
han sido devueltos por el Ente territorial, sin que se evidencie que la CAM hubiere
adelantado gestión y/o acción alguna para el cobro de dichos recursos
inmediatamente después de la liquidación del convenio.
</t>
  </si>
  <si>
    <t xml:space="preserve">La anterior situación se presenta por deficiencias en la labor de supervisión de los contratos y/o convenio, y por deficiencias en los mecanismos de control interno
relacionado con el manejo de los recursos entregados vía aportes y/o anticipos
</t>
  </si>
  <si>
    <t xml:space="preserve">HA6-2018 En los estados financieros de la Corporación Autónoma Regional del Alto Magdalena -CAM- a 31 de diciembre de 2018, se registra saldo de $125.877.000 en
la Cuenta Contable 138417 -Otras Cuentas por Cobrar, esquemas de cobro-, saldo
que corresponde a un hurto realizado mediante dos transferencias electrónicas
efectuadas el día 28 de octubre de 2015, uno por $65.700.000 de la Cuenta
Corriente No.03905-006605-7 y el otro por $60.177.000 de la Cuenta Corriente
No.03905-007136-2, ambas del Banco Agrario de Colombia y a nombre de la CAM.
</t>
  </si>
  <si>
    <t xml:space="preserve">La anterior situación se presenta por debilidades en los protocolos de seguridad para el manejo de las cuentas corrientes, y por debilidades en las políticas de
seguridad de la Información.
</t>
  </si>
  <si>
    <t>Mejoramiento de los protocolos de seguridad para el manejo de las cuentas corrientes</t>
  </si>
  <si>
    <t>Asignacion  al tesorero de la Corporacion de un computador  para uso exclusivo de plataformas virtuales bancarias, instalacion de software de seguridad suministrado por las entidades bancarias, instalacion de software antivirus mas modernos y actualizados por parte de la Corporacion.</t>
  </si>
  <si>
    <t>computador, softwares</t>
  </si>
  <si>
    <t xml:space="preserve">HA7-2018 La CAM registra inversiones en la Empresa Forestal del Huila, las cuales anualmente se actualizan teniendo en cuenta el Resultado del Ejercicio de la
vigencia anterior y el actual, reflejado en los balances de la Empresa Forestal del
Huila.
La actualización del valor de las Inversiones para la vigencia 2018, el área de
Contabilidad manifiesta que la efectuó basada en información de los balances del
2017 y 2018; sin embargo, dicha información no coincide con la registrada en los
Balances oficiales aportados por la Empresa Forestal del Huila en lo relacionado
con el Resultado del Ejercicio
</t>
  </si>
  <si>
    <t>La anterior situación se origina por errores e inconsistencias en los cálculos efectuados por la CAM, además de generar una diferencia de $132.420.616 que subestima el valor de las Inversiones en el mismo valor, con efecto en la Cuenta
581104 -Perdida por método de Participación Patrimonial</t>
  </si>
  <si>
    <t>Actualizacion de las inversiones en la Empresa forestal con base en los Estados Financieros definitivos de la Empresa Forestal</t>
  </si>
  <si>
    <t>Una vez los Estados financieros de la Empresa Forestal esten firmados en forma definitiva, por el repreentante legal contador y revisor fiscal de la misma, se procede a realizar las respectivas actualizaciones de las inversiones de la Corporacion en al Empresa forestal</t>
  </si>
  <si>
    <t>Estados Financieros definitivos firmados y auditados</t>
  </si>
  <si>
    <t xml:space="preserve">HA8-2018 Al 31 de diciembre de 2018, a nivel de subcuenta y detalle, figuran registros que aun cuando no afectan la razonabilidad de las cifras, deben obedecer a una
adecuada clasificación, a saber: En el Grupo 16 Propiedad Planta y Equipo se
establecieron ajustes por inflación por $168.014.646, cuyo concepto ya no es
aplicable en el nuevo Catálogo de Cuentas (Resolución 620 de 2015 de la CGN),
</t>
  </si>
  <si>
    <t xml:space="preserve">La anterior situación se presenta por debilidades en la aplicación de los conceptos y catálogos de cuentas del nuevo marco normativo contable -Resolución 620 de
2015 de la CGN-, además de conllevar a que la información financiera presente
imprecisiones que afectan la utilidad y verificabilidad
</t>
  </si>
  <si>
    <t>Aplicación al PGCP aprobado por la Contaduria General de la Nacion</t>
  </si>
  <si>
    <t xml:space="preserve">Se procededera a utilizar el Catalogo General aprobado por la contaduria General de la Nacion codificando cada uno de las cuentas de acuerdo al mismo y a la necesidad </t>
  </si>
  <si>
    <t>Codificacion contable</t>
  </si>
  <si>
    <t>H9D1</t>
  </si>
  <si>
    <t xml:space="preserve">H9D1-2018 Al comparar las actualizaciones realizadas a los avalúos practicados en la vigencia 2017 a los inmuebles propiedad de la Corporación, se establece que se presentaron
errores de cálculo que conllevaron a que el valor registrado en Contabilidad para la
vigencia 2017, no sea el correcto. Así las cosas, al realizar la actualización de los
avalúos para la vigencia 2018 se tomó el valor del avalúo practicado en la presente
vigencia menos el valor del 2017 según Contabilidad, lo cual genera subestimación
y/o sobreestimación en el valor de la actualización
</t>
  </si>
  <si>
    <t xml:space="preserve">Las anteriores situaciones se presentan por deficiencias en la aplicación del procedimiento interno contable y por la utilización de información con
inconsistencias respecto de los valores tomados para la actualización de los avalúos
de los inmuebles, subestimando la cuenta 1605 Terrenos en $52.833.918 y
Sobreestimándola en $1.858.439.349 con efecto en la Cuenta 314506 -Impactos
por la Transición al Nuevo Marco de Regulación- Propiedad Planta y Equipo
</t>
  </si>
  <si>
    <t>Actualizacion de avaluos cuando por norma contable haya que hacerlo</t>
  </si>
  <si>
    <t>Actualizar los registros contables de los bienes inmuebles de la Corporacion con base en los avaluos tecnicos de los peritos cuando la norma contable exiga la actualizacion de dichos bienes</t>
  </si>
  <si>
    <t>Avaluos tecnicos</t>
  </si>
  <si>
    <t>H10D2</t>
  </si>
  <si>
    <t>H10D2-2018  A 31 de diciembre de 2018 la CAM en la Cuenta 1635 -Bienes Muebles en Bodega registra saldo de $64.536.349, de los cuales se observan inconsistencias</t>
  </si>
  <si>
    <t xml:space="preserve">La anterior situación se presenta por la inobservancia a lo establecido en el Manual de Procedimientos Gestión Administrativa y Financiera -Gestión de Recursos
Físicos P-CAM 026 -Manejo de Almacén, a fallas en los controles ejercidos por la
Corporación frente al registro y manejo de la información y a la falta de conciliación
entre el área de Contabilidad y Almacén ya que no existe interface entre las mismas,
sobreestimando la Cuenta 1635 -Bienes Muebles en Bodega en $22.476.674, con
efecto en la Cuenta 2401 -Adquisición de Bienes y Servicios Nacionales
</t>
  </si>
  <si>
    <t>Cumplimiento a lo establecido en el Manual de Procedimientos Gestion Administrativa y Financiera-Gestion de Recursos fisicos P-CAM- 026- manejo de almacen</t>
  </si>
  <si>
    <t>Registro de cada uno de los  bienes adquiridos por la corporacion, de acuerdo a lo establecido en el Manual de Procedimientos Gestion Administrativa y Financiera-Gestion de Recursos fisicos P-CAM- 026- manejo de almacen</t>
  </si>
  <si>
    <t>Manual de Procedimientos Gestion Administrativa y Financiera-Gestion de Recursos fisicos P-CAM- 026- manejo de almacen</t>
  </si>
  <si>
    <t xml:space="preserve"> </t>
  </si>
  <si>
    <t>HA11</t>
  </si>
  <si>
    <t xml:space="preserve">HA11-2018 Comparada la información suministrada por la CAM respecto de la Sobretasa Ambiental vigencia 2018, frente a lo reportado por los municipios respecto de los
recursos transferidos a la CAM por Sobretasa Ambiental vigencia 2018, se
establece que existe diferencias que ascienden a $32.136.959, por concepto del
mayor valor reportado por algunos municipios y el valor registrado según CAM, tal
como se muestra en el cuadro No. 15.
Así mismo, comparada la información suministrada por la CAM respecto de la
Sobretasa Ambiental vigencia 2018, frente al valor reportado por los municipios en
el Consolidador de Hacienda e Información Pública CHIP del Ministerio de Hacienda
y Crédito Público, también se establecen diferencias por valor de $20.615.648, por
concepto del mayor valor reportado por algunos municipios al Chip del Ministerio de
Hacienda,
</t>
  </si>
  <si>
    <t xml:space="preserve">Las anteriores situaciones se presentan por deficiencias en el seguimiento y control  por parte de la CAM respecto del cálculo y recaudo de los ingresos por concepto de
la Sobretasa Ambiental, además de evidenciar falta de conciliación entre los
recursos transferidos por cada municipio a la CAM y los registros contables de la
Corporación; así como entre lo transferido por cada municipio a la CAM y lo
reportado al Consolidador de Hacienda e Información Pública CHIP del Ministerio
de Hacienda y Crédito Público por cada municipio
</t>
  </si>
  <si>
    <t>Calculo, conciliacion y seguimiento periodico de las transferencias por sobretasa ambiental de los diferentes municipios</t>
  </si>
  <si>
    <t>Realizar seguimiento  trimestral a las transferencias por sobretasa ambiental realizadas por los municipios. Efectuar la respectiva conciliacion entre el valor registrado en contabilidad con los valores registrados por los municipios en el sistema CHIP</t>
  </si>
  <si>
    <t>Conciliaciones trimestrales</t>
  </si>
  <si>
    <t>HA12</t>
  </si>
  <si>
    <t xml:space="preserve">HA12-2018  A 31-12-2018 la Cuenta 1906 Avances y Anticipos Entregados presenta un saldo de $159.974.998,50, de los cuales $152.599.998 corresponden a Anticipos sobre
Convenios y Acuerdos, y $7.375.000 a Anticipos para Adquisición de Bienes y
Servicios.
Respecto de los Avances y Anticipos Entregados por $159.974.999, su saldo
equivale a anticipos entregados en desarrollo de los Contratos No.196/2018 suscrito
con la Asociación de Autoridades Tradicionales por $152.600.000, y el No.399/2016
con el Municipio de Gigante por $16.974.171, contratos que se encuentran
liquidados; sin embargo, en el auxiliar de la Cuenta 1906 -Anticipos sobre Convenio
y Acuerdos a 31-12-2018 se evidencia saldo de $25.368.436 correspondiente al
Contrato No.399/2016, estableciéndose que corresponde a un error en la
contabilización de dicha partida, pues debió registrarse en el tercero Asociación de
Autoridades Tradicionales.
</t>
  </si>
  <si>
    <t xml:space="preserve">La anterior situación se presenta por debilidades en el control y seguimiento de la información registrada, además de evidenciar contravención al principio de
revelación y las características cualitativas de la información contable pública de
confiabilidad, relevancia y comprensibilidad
</t>
  </si>
  <si>
    <t>Seguimiento a los avances y anticipos girados a los diferentes muncicipios y otros entes juridicos</t>
  </si>
  <si>
    <t>Realizar un seguimiento  semestral a cada uno de los anticipos girados a los diferentes entes juridicos</t>
  </si>
  <si>
    <t>Conciliaciones semestrales</t>
  </si>
  <si>
    <t>HA13</t>
  </si>
  <si>
    <t xml:space="preserve">HA13-2018 En la Cuenta 550801 -Medio ambiente- Actividades de Conservación, se evidencian numerosos ajustes por valor de $2.962.992.265, debido a errores en el valor e
imputación de las Órdenes de Pago
</t>
  </si>
  <si>
    <t>Lo anterior obedece a deficiencias en los mecanismos de control aplicables en los procesos de registros contables</t>
  </si>
  <si>
    <t>Codificacion contable de acuerdo a lo establecido en el PGCP, aprobado por la Contaduria General de la Nacion</t>
  </si>
  <si>
    <t>Codificar y registrar la informacion contable de acuerdo a lo establecido en el PGCP, aprobado por la Contaduria General de la Nacion y de acuerdo al gasto imputable a cada desembolso</t>
  </si>
  <si>
    <t>H14D3</t>
  </si>
  <si>
    <t xml:space="preserve">H14D3-2018 En la Cuenta 4110 -Ingresos Fiscales No Tributarios, por concepto de Tasas Retributivas, Tasas de Aprovechamiento forestal, Licencias y Otros ingresos No
tributarios, se registra saldo de $2.943.080.860, los cuales no son congruentes con
el total de ingresos reflejados en el presupuesto por estos mismos conceptos los
cuales ascienden a $3.156.285.834, presentándose una diferencia de
$213.204.974.
De igual manera, en la Cuenta contable 4808 -Otros Ingresos Ordinarios, se observa
registros por $709.239.218, que difieren del valor presentado en el presupuesto de
$0, presentándose una diferencia de $709.239.21
</t>
  </si>
  <si>
    <t xml:space="preserve">Las diferencias anteriores obedecen a deficiencias de Control Interno Contable relacionados con la omisión de procedimientos para la causación de los ingresos,
entre los registros contables y el presupuesto, subestimando la cuenta 4110
Ingresos Fiscales No Tributarios en $213.204.974 con efecto en la cuenta 1311
Contribuciones, Tasas e Ingresos No Tributarios
</t>
  </si>
  <si>
    <t>Registro de Ingresos presupuestales y contables de acuerdo a la normatividad presupuestal y contable</t>
  </si>
  <si>
    <t>Realizar el registro de ingresos tanto presupuestales como contable de acuerdo a lo establecido en las normas presupuestales y contables</t>
  </si>
  <si>
    <t xml:space="preserve">Registros presupuestales y contables </t>
  </si>
  <si>
    <t>H15D4</t>
  </si>
  <si>
    <t xml:space="preserve">H15D4-2018 La CAM asignó como presupuesto definitivo para la vigencia 2018 $42.044.824.242 de los cuales registró Compromisos por $39.278.243.078 y Obligaciones por
$23.203.430.093, evidenciándose que el 40.9% del presupuesto comprometido se
utilizó para Reservas Presupuestales, en cuantía de $16.074.812.984.
Es así como las reservas presupuestales constituidas a 31 de diciembre de 2018
correspondientes a Gastos de Funcionamiento suman $378.252.890, superando el
2% del presupuesto de los gastos de funcionamiento de la vigencia 2017, que
ascendían a $167.616.392, en un 126%, que equivale a $210.636.498
</t>
  </si>
  <si>
    <t>Lo anterior, obedece a deficiencias de gestión en la planificación y ejecución de los recursos</t>
  </si>
  <si>
    <t>Formulación del Plan Anual de Adquisiciones (PAA) y del Plan Operativo Anual de Inversiones (POAI)  previendo los terminos precontractuales, con su ejecución en los tiempos contemplados en los mismos.
Elaboración del Plan Anual de Aquisiciones (PAA) de la vigencia siguiente de manera paralela con la elaboración del proyecto de presupuesto</t>
  </si>
  <si>
    <t xml:space="preserve">Elaborar el Plan Anual de Adquisiciones (PAA) previendo los terminos precontractuales.                          Elaborar el Plan Operativo Anual de Inversiones (POAI) conforme a lo definido en el PAA.                                        
Realizar seguimiento a la ejecución del Plan Anual de Adquisiciones. 
Realizar seguimiento a la ejecución física y financiera de los recursos comprometidos a través de los contratos y convenios suscritos.  
                                                                               </t>
  </si>
  <si>
    <t xml:space="preserve">PAA
POAI
No de Actas del Comité de Gestión y desempeño
No de actas de comité de Gestión y Desempeño                 </t>
  </si>
  <si>
    <t>1
1
12
4</t>
  </si>
  <si>
    <t>Auditoría Financiera Vig. 2018</t>
  </si>
  <si>
    <t>ACCIONES DE MEJORA ABIERTAS A 31/01/2020</t>
  </si>
  <si>
    <t>SEGUIMIENTO A 12 DE MAYO DE 2020</t>
  </si>
  <si>
    <t>HA3 - 2018</t>
  </si>
  <si>
    <t>Conciliaciones Bancarias</t>
  </si>
  <si>
    <t>Actualización de inversiones</t>
  </si>
  <si>
    <t>HA7-2018</t>
  </si>
  <si>
    <t>HA8-2018</t>
  </si>
  <si>
    <t>Clasificación de hechos económicos</t>
  </si>
  <si>
    <t>Actualización de avalúos</t>
  </si>
  <si>
    <t>Bienes muebles en bodega</t>
  </si>
  <si>
    <t>HA11-2018</t>
  </si>
  <si>
    <t>Transferencias sobretasa ambiental</t>
  </si>
  <si>
    <t>HA12 - 2018</t>
  </si>
  <si>
    <t>Anticipos sobre convenios y acuerdos</t>
  </si>
  <si>
    <t>HA13 - 2018</t>
  </si>
  <si>
    <t>Registros contables</t>
  </si>
  <si>
    <t>Causación de ingresos</t>
  </si>
  <si>
    <t>HD3 -14 - 2018</t>
  </si>
  <si>
    <t>HD4 -15 - 2018</t>
  </si>
  <si>
    <t>Reservas presupuestales vigencia 2018</t>
  </si>
  <si>
    <t>HD2-10 - 2018</t>
  </si>
  <si>
    <t>. Saneamiento básico en los municipios de la Cuenca Magdalena - Cauca (Car's, Ministerio)</t>
  </si>
  <si>
    <t>HA 3 - 2019 AUDITORIA 2019 DE CUMPLIMIENTO A LA CUENCA DEL RIO MAGDALENA JUNIO 2019</t>
  </si>
  <si>
    <t>HA 1 - 2019 AUDITORIA 2019 DE CUMPLIMIENTO A LA CUENCA DEL RIO MAGDALENA JUNIO 2019</t>
  </si>
  <si>
    <t>HD1 -9 - 2018</t>
  </si>
  <si>
    <t xml:space="preserve">La anterior situación se presenta por debilidades en el control y seguimiento de la información registrada, además de evidenciar contravención al principio de revelación y las características cualitativas de la información contable pública de
confiabilidad, relevancia y comprensibilidad
</t>
  </si>
  <si>
    <t xml:space="preserve">Realizar seguimiento a la ejecución del Plan Anual de Adquisiciones. 
</t>
  </si>
  <si>
    <t xml:space="preserve">Realizar seguimiento a la ejecución física y financiera de los recursos comprometidos a través de los contratos y convenios suscritos. </t>
  </si>
  <si>
    <t xml:space="preserve">No de Actas del Comité de Gestión y desempeño
                                 </t>
  </si>
  <si>
    <t>No de Actas del Comité de Gestión y desempeño</t>
  </si>
  <si>
    <t xml:space="preserve"> Con base en los instrumentos de  planeación se ha realizado el seguimiento a la ejecución de las metas establecidas en cada programa y proyecto y al cumplimiento del POAI, medienta actas de comite instituciones de gestión y desempeño.</t>
  </si>
  <si>
    <t>A medida que se dan las situaciones se van registrando de acuerdo a lo normado, este año se han hechos todos los registros presupuestales como lo establece la norma.</t>
  </si>
  <si>
    <t xml:space="preserve"> Con base en los instrumentos de  planeación se ha realizado el seguimiento a la ejecución de las metas establecidas en cada programa y proyecto y al cumplimiento del PAA, mediante actas de comite institucional de gestión y desempeño.</t>
  </si>
  <si>
    <t>EVIDENCIA</t>
  </si>
  <si>
    <t>CONCLUSIÓN O JUSTIFICACIÓN DEL CIERRE</t>
  </si>
  <si>
    <t xml:space="preserve">OBSERVACIONES DE LA OFICINA DE CONTROL INTERNO </t>
  </si>
  <si>
    <t>Se cierra la acción de mejora debido a que se cumplió con las actividades establecidas en el Plan de Mejoramiento.   Durante la vigencia 2020, se realizaron dos actas de depuración de saldos contables de la cuenta multas, la Resolución NO. 1482 del 02 de Agosto de 2020, y la Resolución No. 2734 del 10 De Diciembre de 2020; también se realizaron depuración de saldos por autos de terminación de procesos por la suma de $89,743,593.</t>
  </si>
  <si>
    <t xml:space="preserve">Desde la oficina de control interno se verificó que, en la Corporación a través de la Resolución No. 3241 del 9 de noviembre de 2017 se constituyó y reguló el funcionamiento del comité de cartera de la Corporación,  por consiguiente, dicho comité se encuentra vigente y en funcionamiento.
De igual forma se analizaron los estados financieros con relación a la cartera y se encontró que la Corporación ha venido mejorando los procedimientos relacionados con la cartera de la entidad, presentando una eficiencia en el cobro de los valores adeudados por terceros, toda vez que se evidencia una disminución de la cartera.  Por lo cual se considera que se ha cumplido con lo establecido en el plan de mejoramiento y se da cierre a la acción de mejora.
</t>
  </si>
  <si>
    <t>Desde la oficina de control interno se evidenció la optimización del software, la implementación del código de barras en la facturación, para de esta manera lograr de forma automatizada la plena identificación de los terceros que realizan consignaciones a la Corporación.
De igual forma se ha mantenido una constante comunicación con las entidades bancarias para lograr establecer el mecanismo más adecuado y ágil que permita la identificación oportuna de las consignaciones que se realizan a través de transferencias bancarias y/o consignaciones
Se implementó y/o habilitó el botón PSE para que los usuarios puedan efectuar sus pagos en línea, el acceso directo se encuentra en la página web de la Corporación y los funcionarios encargados del área contable y financiera, así como los del área jurídica, se encuentran trabajando de forma constante en las consignaciones que se efectuaron en vigencias anteriores y que aún se encuentran pendientes por identificar.  Por lo cual considera oportuno dar cierre a la acción de mejora.</t>
  </si>
  <si>
    <t>Luego de verificados los estados financieros de la Corporación a nivel de subcuenta y detalle, se logró evidenciar que a la fecha no se poseen cuentan que se denominen ajustes por inflación, dándose por corregida esta debilidad encontrada por el ente de control.</t>
  </si>
  <si>
    <t>Resoluciones No 1482 y 2734.</t>
  </si>
  <si>
    <t>Nota contable</t>
  </si>
  <si>
    <t>Registros de entrada y salida de almacén</t>
  </si>
  <si>
    <t xml:space="preserve">En atención al anexo de la Resolución 193 de 2016 – CGN- Procedimiento para la evaluación del control interno contable, el Control interno de la Corporación da cumplimiento permanente a la siguiente actividad:
“3.2.14 análisis, verificación y conciliación de la información: Debe realizarse permanentemente el análisis de la información contable registrada en las diferentes subcuentas, a fin de contrastarla y ajustarla, si a ello hubiere lugar, con las fuentes de datos que provienen de aquellas dependencias que generan información relativa a bancos, inversiones, nomina, rentas o cuentas por cobrar, deuda pública, propiedad, planta y equipos entre otros.”
Es por ello, que luego de efectuado el respectivo análisis de la información financiera suministrada por el personal encargado, se pudo establecer que se ha venido dando cumplimiento a la normatividad contable vigente (marco conceptual para entidades bajo la resolución 533 de 2015, catálogo de cuentas), así como a las políticas contables y manuales establecidos en la corporación para el reconocimiento, valoración, presentación y revelación de la información financiera relacionada con los costos y gastos de la entidad.
De la misma forma, se logró evidenciar que los ajustes por errores de contabilización se disminuyeron significativamente, permitiendo con esto, determinar que los controles que se han implementado para la corrección de esta debilidad han sido eficientes.
</t>
  </si>
  <si>
    <t xml:space="preserve">Analizadas las causas que dieron origen a este hallazgo, la oficina de control interno considera, que la información contable como presupuestal que se genera en la corporación, da cumplimiento a las normas que lo regulan, en el entendido de que no es procedente cotejar los valores registrados en la cuenta 4 (ingresos) de la contabilidad, con los valores registrados en los ingresos presupuestales, como quiera que en Colombia, la Contabilidad se registra bajo el sistema de devengo mientras que el presupuesto se registra bajo el sistema de caja, lo que quiere decir, que los ingresos no van a coincidir en ningún momento a no ser de que el recaudo efectivo se dé en el mismo periodo de la causación.
Como soporte de lo anterior, tenemos lo siguiente:
Con relación a los ingresos presupuestales, la cartilla denominada “Régimen de Contabilidad Presupuestal Publica” emitida por la Contraloría General de la Republica –CGR-, orienta lo siguiente:
Capítulo I - Normas relacionadas con la contabilización del presupuesto de ingresos
Se consideran ingresos a las entradas de caja efectivas, en moneda nacional, que incrementan las disponibilidades para el gasto. Se deben cumplir las siguientes condiciones para reconocer una transacción como ingreso: 
1. Afectación efectiva de caja: los ingresos se reconocen bajo el principio de caja. Es decir, cuando hay desembolso de los recursos a favor de las entidades beneficiarias. 
2. La afectación de caja se produce en moneda nacional. 
3. Respaldo de un gasto: no se reconocen como ingresos aquellas entradas efectivas de caja que no están habilitadas para realizar gastos, tales como los recaudos a favor de terceros.
1.3 Recaudos 
Es la etapa del proceso presupuestal en la que se recaudan los recursos. Los recaudos comprenden las entradas de recursos a la tesorería de una entidad estén o no aforados, así como las transacciones sin flujo de fondos entre entidades del presupuesto general del sector público. También se contabilizan las devoluciones de recursos como un menor valor del recaudo. 
Condiciones 
Una entidad contabilizará un recaudo cuando se produzca la entrada de efectivo o su equivalente y, como resultado de tal hecho, se incrementa la cantidad de recursos financieros disponibles en la tesorería. También pueden contabilizarse recaudos aun cuando no se reciban en cuentas de la tesorería de la entidad a los que se les denomina “recaudos sin situación de fondos”. La devolución de recursos se realizará por recaudos en exceso, recaudos de lo no debido o consignaciones erradas. 
No cumple lo anterior cuando se registra el recaudo por conceptos tales como la disponibilidad inicial, recursos del balance y excedentes financieros asignados a la entidad que los genera, porque éstos, desde el inicio de la ejecución del presupuesto, se dan por recaudados. 
El proceso de cierre contable del presupuesto de ingresos debe realizarse al finalizar la vigencia fiscal correspondiente.
Adicionalmente, las normas emitidas por la Contaduría General de la Nación en cuanto al  Régimen de Contabilidad Pública enuncia lo siguiente en cuanto al sistema de devengo:
Devengo o Causación. Los hechos financieros, económicos, sociales y ambientales deben reconocerse en el momento en que sucedan, con independencia del instante en que se produzca la corriente de efectivo o del equivalente que se deriva de estos. El reconocimiento se efectuará cuando surjan los derechos y obligaciones, o cuando la transacción u operación originada por el hecho incida en los resultados del período.
Como se puede evidenciar, la aplicación de las normas contables y presupuestales en la corporación, se vienen efectuando en debida forma de acuerdo a las directrices emitidas por cada uno de los entes reguladores de la materia, por consiguiente, la oficina de control interno considera que el hallazgo emitido por la CGR se puede cerrar.
</t>
  </si>
  <si>
    <t>Presupuesto</t>
  </si>
  <si>
    <t>Informes de visita</t>
  </si>
  <si>
    <t>Se efectuaron visitas de seguimiento a autorizaciones de vertimientos así:
26 Seguimientos virtuales a Planes de Saneamiento y Manejo de Vertimiento - PSMV vigentes, y 4 a los planes no vigentes para el segundo semestre del año 2020. estos seguimientos se realizaron de manera virtual con cada Prestador por razones que obedecen a la emergencia declarada por el COVID 19
7 Visitas de seguimiento a PTAR y Permiso de Vertimiento para los sistema de tratamiento de los municipios de Gigante, Suaza, Tarqui, Timaná, La Argentina, Paicol y Nátaga. 
Los informes de seguimiento a PSMV reposan en cada Dirección Territorial y los % de cumplimiento fueron reportados en el informe de Gestión corte semestre 2 de 2020.</t>
  </si>
  <si>
    <t>Coherencia y articulación para la construcción de los instrumentos de planeación (POMIM Y PMC) por parte de Cormagdalena y CAR´s de la jurisdicción de la cuenca del río Magdalena. (Cormagdalena y CAR´S)</t>
  </si>
  <si>
    <t>Actas, relatorías                      Oficios                  Documentos técnicos</t>
  </si>
  <si>
    <t>Se participó en escenarios de dialogo y capacitación para el fortalecimiento institucional conjuntamente con CORMAGDALENA y otros actores estratégicos, así: 1. Eficiencia en el manejo de residuos sólidos para los municipios del río Magdalena.
2. HydroBID - Planificación Sistema de Soporte de Decisiones del Río Magdalena
3. MADS: Webinar "Agua, territorio y sostenibilidad"
4. TALLERES INTRODUCTORIOS A LAS CAPACITACIONES PARA LA CONSTRUCCIÓN DEL MODELO HIDROLÓGICO DEL RÍO MAGDALENA.</t>
  </si>
  <si>
    <t>F-CAM-230 Seguimiento a PGIRS</t>
  </si>
  <si>
    <t>Desde la oficina de Control Interno se revisaron los informes de visita a las PTAR, adjuntados como evidencia de cumplimiento de la acción de mejora y se considera oportuno dar cierre.</t>
  </si>
  <si>
    <t>F-CAM-232 SEGUIMIENTO EJECUCIÓN PLAN DE SANEAMIENTO Y MANEJO DE VERTIMIENTOS - PSMV</t>
  </si>
  <si>
    <t>Documento de inversiones en Humedales  con PMA adoptados y relación de humedales con PMA adoptados</t>
  </si>
  <si>
    <t>Se considera oportuno dar cierre a la acción de mejora teniendo en cuenta que la corporación cuenta con 7 PMA de humedales adoptados en ejecución de inversión; 9 PMA con planificación de actividades de ejecución de inversión vigencia 2021. Adicionalmente, se  caracterizaron 33 humedales al interior de las áreas protegidas para los cuales se aplica el PMA vigente de dichas áreas.</t>
  </si>
  <si>
    <t xml:space="preserve">La oficina de Control interno  da cierre a la acción de mejora, teniendo en cuenta que se dio cumplimiento a las actividades planteadas y se superó la meta establecida </t>
  </si>
  <si>
    <t>La Oficina de Control Interno da cierre a la acción de mejora, debido a que se cumplió con la actividad planteada y se superó la cantidad de humedades con PMA en ejecución.</t>
  </si>
  <si>
    <t>La oficina de Control Interno considera viable el cierre de la acción de mejora teniendo en cuenta que se dio cumplimento con las actividades establecidas y se superó en gran medida la candiad de humedales caracterizado.</t>
  </si>
  <si>
    <t>Acta de concertación de EOT de Teruel, acta de concertación POT Pitalito, Oficio de determinantes ambientales del municipio de Palermo, Resolución 2975 de 2020 y 1952 de 2020</t>
  </si>
  <si>
    <t xml:space="preserve"> Se considera pertinente dar cierre a la acción de mejora debido a que se realizó asesoría y acompañamiento técnico a los municipios del  departamento del Huila en la incorporación de los asuntos ambientales en el proceso de formulación de los Planes de Ordenamiento Territorial reiterando la importancia de incluir los humedales en el POT como una determinante ambiental ; para lo cual la Corporación suministra a los municipios el inventario de humedales y durante la vigencia 2020 se concertaron ambientalmente los POT de los  municipios de Teruel y Pitalito en los términos establecidos de la ley 388 de 1997 y sus Decretos reglamentarios; donde se verifico la  correcta incorporación de los Humedales como parte del Sistema Ambiental.</t>
  </si>
  <si>
    <t>Realizar seguimiento trimestral a las consignaciones no identificadas a través de solicitudes a los diferentes bancos para que se establezca la persona quien consigna , así como también realizar cruces de información con las Direcciones Territoriales  y con los sistemas de información de la corporación como silam , orfeo entre otros</t>
  </si>
  <si>
    <t>Solicitudes a bancos, cruces de información</t>
  </si>
  <si>
    <t>Pantallazos de correos enviados a bancos, solicitando cruce de información</t>
  </si>
  <si>
    <t>Se considera pertinente dar cierre a la acción de mejora, teniendo en cuenta que se han tomado medidas para lograr identificar las consignaciones bancarias y que esto no se siga presentando, por lo cual  se implementó código de barras en la facturación, se solicitó a Bancolombia el bloqueo de las transferencias bancarias, se habilitó el botón PSE, y en la vigencia 2020 se identificaron $18730077 de Aguas $2379750 de Predial  de valores que venían en la cuenta 240720 de vigencias anteriores</t>
  </si>
  <si>
    <t>Actualización de las inversiones en la Empresa forestal con base en los Estados Financieros definitivos de la Empresa Forestal</t>
  </si>
  <si>
    <t>Una vez los Estados financieros de la Empresa Forestal estén firmados en forma definitiva, por el representante legal contador y revisor fiscal de la misma, se procede a realizar las respectivas actualizaciones de las inversiones de la Corporación en al Empresa forestal</t>
  </si>
  <si>
    <t>Aplicación al PGCP aprobado por la Contaduría General de la Nación</t>
  </si>
  <si>
    <t xml:space="preserve">Se procededera a utilizar el Catalogo General aprobado por la contaduría General de la Nación codificando cada uno de las cuentas de acuerdo al mismo y a la necesidad </t>
  </si>
  <si>
    <t>Codificación contable</t>
  </si>
  <si>
    <t>Se considera pertinente  dar cierre a la acción de mejora teniendo en cuenta que se esta dando aplicación a lo establecido en el catalogo general de cuentas de la contaduría.</t>
  </si>
  <si>
    <t>Actualización de avalúos cuando por norma contable haya que hacerlo</t>
  </si>
  <si>
    <t>Actualizar los registros contables de los bienes inmuebles de la Corporación con base en los avalúos técnicos de los peritos cuando la norma contable exija la actualización de dichos bienes</t>
  </si>
  <si>
    <t>Avalúos técnicos</t>
  </si>
  <si>
    <t>Cumplimiento a lo establecido en el Manual de Procedimientos Gestión Administrativa y Financiera-Gestión de Recursos físicos P-CAM- 026- manejo de almacén</t>
  </si>
  <si>
    <t>Registro de cada uno de los  bienes adquiridos por la corporación, de acuerdo a lo establecido en el Manual de Procedimientos Gestión Administrativa y Financiera-Gestión de Recursos físicos P-CAM- 026- manejo de almacén</t>
  </si>
  <si>
    <t>Manual de Procedimientos Gestión Administrativa y Financiera-Gestión de Recursos físicos P-CAM- 026- manejo de almacén</t>
  </si>
  <si>
    <t>Es pertinente dar cierre a la acción de mejoramiento, teniendo en cuenta que la corporación utiliza el módulo de recursos físicos del Sistema HASS NET  para el control de entrada y salida de los elementos devolutivos, el cual se encuentra  integrado con los módulos de contabilidad y presupuesto, la cual  se da a través de los procesos de interface, lo que permite tener una información confiable, actualizada y en tiempo real y se ha efectuado el respectivo registro (Entrada a Almacén) de todos los bienes devolutivos adquiridos por la corporación</t>
  </si>
  <si>
    <t xml:space="preserve">Luego de verificado el software en el cual se maneja la información contable, financiera, de recursos físicos, entre otros, se logró evidenciar, que la debilidad encontrada por el ente de control en su momento, fue corregida, en el entendido de que a la fecha, la corporación utiliza el módulo de recursos físicos para el control de entrada y salida de sus elementos el cual se encuentra debidamente integrado con los módulos de contabilidad y presupuesto, dicha integración se da a través de los procesos de interface, lo que permite tener una información confiable, actualizada y en tiempo real. </t>
  </si>
  <si>
    <t>Calculo, conciliación y seguimiento periódico de las transferencias por sobretasa ambiental de los diferentes municipios</t>
  </si>
  <si>
    <t>Realizar seguimiento  trimestral a las transferencias por sobretasa ambiental realizadas por los municipios. Efectuar la respectiva conciliación entre el valor registrado en contabilidad con los valores registrados por los municipios en el sistema CHIP</t>
  </si>
  <si>
    <t>Seguimiento a los avances y anticipos girados a los diferentes municipios y otros entes jurídicos</t>
  </si>
  <si>
    <t>Realizar un seguimiento  semestral a cada uno de los anticipos girados a los diferentes entes jurídicos</t>
  </si>
  <si>
    <t>Codificación contable de acuerdo a lo establecido en el PGCP, aprobado por la Contaduría General de la Nación</t>
  </si>
  <si>
    <t>Codificar y registrar la información contable de acuerdo a lo establecido en el PGCP, aprobado por la Contaduría General de la Nación y de acuerdo al gasto imputable a cada desembolso</t>
  </si>
  <si>
    <t>Se considera oportuno dar cierre a la acción de mejora debido a que la corporación ha venido dando cumplimiento a la normatividad contable vigente (marco conceptual para entidades bajo la resolución 533 de 2015, catálogo de cuentas), así como a las políticas contables y manuales establecidos en la corporación para el reconocimiento, valoración, presentación y revelación de la información financiera relacionada con los costos y gastos de la entidad.</t>
  </si>
  <si>
    <t>Se considera pertinente dar cierre a la acción de mejora, teniendo en cuenta que se realizaron las visitas  de seguimiento a los 22 municipios que cuentan con PTAR, de los cuales 2 plantas se encuentran sin funcionamiento y 1 en construcción.</t>
  </si>
  <si>
    <t>Se considera pertinente dar cierre a la acción de mejora, teniendo en cuenta que realizaron los respectivos seguimientos  a las metas de aprovechamiento establecidas para el segundo semestre, de los Planes de Gestión Integral de Residuos Sólidos -  PGIRS, de los 37 municipios del departamento del Huila.  Es importante resaltar que, estos seguimientos se realizaron de manera virtual a causa de la emergencia sanitaria declarada por el COVID 19</t>
  </si>
  <si>
    <t>La oficina de control interno verificó el cumplimiento de esta actividad a través de la revisión de los informes de seguimiento a los PGRS, por lo cual considera que se dio cumplimiento a lo establecido en la acción de mejora y procede a dar cierre a la misma.</t>
  </si>
  <si>
    <t>La oficina de control interno verificón el cumplimiento de esta actividad a través de la revisión de los informes de seguimiento a losPSMV, por lo cual considera que se dio cumplimiento a lo establecido en la acción de mejora y procede a dar cierre a la misma.</t>
  </si>
  <si>
    <t>Listados de asistencia a reuniones con cormagadalena, invitaciones a webinar del MADS, presentaciones de las webinar del Ministerio y Cormagdalena.</t>
  </si>
  <si>
    <t>Se realizó la verificación de la participación de la Corporación en los espacios técnico sde decisión convocados por Cormagdalena y el MADS, por lo que es viable cerrar la acción de mejora, teniendo en cuenta que se cumplió con las actividades establecidas.</t>
  </si>
  <si>
    <t xml:space="preserve">Listados de PMA de Humedales adoptados y gestionados, Matriz de caracterización socio ambiental y Shapes de 818 humedales </t>
  </si>
  <si>
    <t>Se considera pertinente dar cierre a la acción de mejora, debido a que se realizó la revisión de fuentes de información que permitió generar base de datos con un consolidado de 818 humedales identificados para el departamento del Huila y, la actualización de matriz de caracterización socio ambiental para un total de 206 humedales caracterizados;  a la fecha, se cuenta con 16 PMA de Humedales, adoptados y 5 PMA en proceso de adopción.</t>
  </si>
  <si>
    <t xml:space="preserve"> Es pertinente dar cierre a la acción de mejora, teniendo en cuenta que durante el año 2020 se tomaron medidas importantes para dar cumplimiento al PAA y  todos los contratos de prestación de servicios con algunas excepciones  no excedeieron del 31 de diciembre,  disminuyendo las reservas frente al año 2019 en un 26%.,</t>
  </si>
  <si>
    <t>Resolución de constitución de reservas</t>
  </si>
  <si>
    <t xml:space="preserve">Durante la vigencia 2020 se ha efectuado un seguimiento minucioso tanto al Plan Operativo Anual de Inversiones, al Plan Anual de Adquisiciones como a los procesos contractuales, y se ha evidenciado que, se ha cumplido con la medida que se acordó para contrarrestar el aumento en las reservas , la cual se encuentra enmarcada en que todos los contratos de prestación de servicios con algunas excepciones no superen como vigencia el 31 de diciembre de 2020, lo que conllevó de manera efectiva a la disminución del valor  por el cual se constituyeron las reservas. </t>
  </si>
  <si>
    <t>Nota contable y balance de prueba</t>
  </si>
  <si>
    <t>Se realizó la respectiva actualización de las inversiones  a diciembre 31 de 2020 con base en los estados financiersos firmados y auditados pro el represetnate legal y revisor fiscal. Nota contable y balance de prueba.  Por lo cual se considera pertinente dar cierre a la acción de mejora.</t>
  </si>
  <si>
    <t>Luego de revisados los estados financieros por parte del Control Interno, se evidenció que se encuentran debidamente firmados por el representante legal, contador y revisor fiscal de la Empresa Forestal del Huila, se pudo determinar que a la fecha la CAM tiene actualizados el valor de las inversiones que posee en dicha entidad, por lo cual se da cierre a la acción de mejoramiento porque se cumplio con  la actividad establecida en el plan de mejoramiento.</t>
  </si>
  <si>
    <t xml:space="preserve">Relación de estados financieros frente </t>
  </si>
  <si>
    <t>Es pertinente dar cierre a  la acción de mejora, teniendo en cuenta que se actualizaron los registros contables  con base en los avaluos físicos realizados por el perito avaluador.</t>
  </si>
  <si>
    <t>La oficina de control interno considera que la información contable relacionada con la actualización de los valores de los activos de propiedad de la Corporación a la fecha, se encuentran acordes a los últimos avalúos que fueron emitidos en la vigencia 2018; así mismo, la información contable relacionada con la propiedad planta y equipo se ha llevado en debida forma, dando cumplimiento a la normatividad contable publica vigente y aplicable a la entidad, por lo cual se da cierre a la acción de mejora.</t>
  </si>
  <si>
    <t>Cuadro de control de seguimiento al chip y pantallazos de los correos enviado por operaciones recíprocas</t>
  </si>
  <si>
    <t xml:space="preserve">Trimestralmente se realiza seguimiento a los valores consignados por los municipios, llevando un cuadro de control en  coordinación con jurídica, para hacer cruce con el CHIP.  De igual forma  se realiza seguimiento a través de los correos enviados a los municipio para que se hagan las operaciones reciprocras y de presentarse inconsitencias se efectuen los ajustes respectivos.  </t>
  </si>
  <si>
    <t>La oficna de control interno evidenció el seguimiento realizado a las consignaciones y a las operaciones recíprocas por lo cual se considera que se cumplió con lo establecido en el plan de acción.</t>
  </si>
  <si>
    <t xml:space="preserve">Actas de conciliación </t>
  </si>
  <si>
    <t>Se considera pertinente dar cierre al plan de mejoramiento, teniendo en cuenta que se ha realizado el seguimiento a los anticipos dados en 2019 y a diciembre 31 de 2020,se evidenció que se ha legalizado la suma de 990.159.717, el 60% de los anticipos otorgados, el restante 40% por valor de $ 690.613.474 no se ha legalizado debido a que no se ha vencido el plazo de ejecución de los contratos.  Se realizaon las dos conciliaciones de seguimiento a los avances y anticipos girados a los diferentes municipios  y es evidente la disminuación en el valor de estos.</t>
  </si>
  <si>
    <t>Luego de verificado el estado tanto de los contratos y/o convenios que dieron origen a este hallazgo, como del estado financiero con corte a 31 de diciembre de 2020, se evidenció que la debilidad encontrada por el ente de control fue corregida en su totalidad y los saldos que se encuentran vigentes en la cuenta 1906, se presentan en razón a los anticipos entregados por la suscripción de nuevos contratos y/o convenios y que a la fecha aún no se ha cumplido el plazo de ejecución</t>
  </si>
  <si>
    <t>Actas de comité de Gestión y desempeño</t>
  </si>
  <si>
    <t xml:space="preserve">La oficina de Control Interno ha evidenciado el seguimiento minucioso tanto al Plan Operativo Anual de Inversiones, al Plan Anual de Adquisiciones como a los procesos contractuales, y que a 31 de diciembre,  se ha cumplió con la medida que se acordó para contrarrestar dicha deficiencia, la cual se encuentra enmarcada en que todos los contratos de prestación de servicios con algunas excepciones no superen como vigencia el 31 de diciembre de 2020, lo que generó  un disminución en el  valor  de las reservas de la Corporación, sin perder de vista que existen proyectos que por fuerza mayor deben pasar a la siguiente vigencia, y más aún en el año 2020 que a nivel nacional se afrontó un proceso de emergencia sanitaria que ha conllevado que todos los procesos sin excepción que se adelantan en las entidades de manera general se vean afectados.  Por lo que se considera que las medidas tomas han sido efectivas y se cierra la acción de mejora.
</t>
  </si>
  <si>
    <t>Formulación del Plan Anual de Adquisiciones (PAA) y del Plan Operativo Anual de Inversiones (POAI)  previendo los terminos precontractuales, con su ejecución en los tiempos contemplados en los mismos.</t>
  </si>
  <si>
    <t>INFORME ACCIONES CUMPLIDAS
Formato Ciere de Acciones - Planes de Mejoramiento</t>
  </si>
  <si>
    <t>ENTIDAD:</t>
  </si>
  <si>
    <t>CORPORACIÓN AUTÓNOMA REGIONAL DEL ALTO MAGDALENA CAM</t>
  </si>
  <si>
    <t>FECHA DE REVISIÓN DE ACCIONES: 30 DE JUNIO DE 2020</t>
  </si>
  <si>
    <r>
      <t xml:space="preserve">DEPENDENCIA O PROCESO OBJETO DE SEGUIMIENTO: </t>
    </r>
    <r>
      <rPr>
        <sz val="10"/>
        <rFont val="Calibri"/>
        <family val="2"/>
        <scheme val="minor"/>
      </rPr>
      <t>TODOS LAS DEPENDENCIAS RESPONSABLES DEL PMI</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</si>
</sst>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23" x14ac:knownFonts="1">
    <font>
      <sz val="11"/>
      <color indexed="8"/>
      <name val="Calibri"/>
      <family val="2"/>
      <scheme val="minor"/>
    </font>
    <font>
      <b/>
      <sz val="11"/>
      <color indexed="9"/>
      <name val="Calibri"/>
      <family val="2"/>
    </font>
    <font>
      <b/>
      <sz val="11"/>
      <color indexed="9"/>
      <name val="Calibri"/>
      <family val="2"/>
    </font>
    <font>
      <sz val="11"/>
      <color indexed="8"/>
      <name val="Arial"/>
      <family val="2"/>
    </font>
    <font>
      <sz val="11"/>
      <color rgb="FFFF0000"/>
      <name val="Arial"/>
      <family val="2"/>
    </font>
    <font>
      <b/>
      <sz val="11"/>
      <color indexed="9"/>
      <name val="Arial"/>
      <family val="2"/>
    </font>
    <font>
      <sz val="11"/>
      <name val="Arial"/>
      <family val="2"/>
    </font>
    <font>
      <b/>
      <sz val="11"/>
      <color indexed="8"/>
      <name val="Calibri"/>
      <family val="2"/>
      <scheme val="minor"/>
    </font>
    <font>
      <b/>
      <sz val="10"/>
      <color indexed="8"/>
      <name val="Calibri"/>
      <family val="2"/>
      <scheme val="minor"/>
    </font>
    <font>
      <sz val="10"/>
      <color indexed="8"/>
      <name val="Calibri"/>
      <family val="2"/>
      <scheme val="minor"/>
    </font>
    <font>
      <sz val="10"/>
      <color rgb="FF000000"/>
      <name val="Calibri"/>
      <family val="2"/>
      <scheme val="minor"/>
    </font>
    <font>
      <sz val="11"/>
      <name val="Calibri"/>
      <family val="2"/>
      <scheme val="minor"/>
    </font>
    <font>
      <sz val="11.5"/>
      <color theme="1"/>
      <name val="Arial"/>
      <family val="2"/>
    </font>
    <font>
      <sz val="11.5"/>
      <color indexed="8"/>
      <name val="Arial"/>
      <family val="2"/>
    </font>
    <font>
      <sz val="12"/>
      <color indexed="8"/>
      <name val="Arial"/>
      <family val="2"/>
    </font>
    <font>
      <sz val="10.5"/>
      <color indexed="8"/>
      <name val="Arial"/>
      <family val="2"/>
    </font>
    <font>
      <b/>
      <sz val="14"/>
      <color indexed="8"/>
      <name val="Arial"/>
      <family val="2"/>
    </font>
    <font>
      <sz val="12"/>
      <color indexed="8"/>
      <name val="Calibri"/>
      <family val="2"/>
      <scheme val="minor"/>
    </font>
    <font>
      <b/>
      <sz val="12"/>
      <color indexed="9"/>
      <name val="Calibri"/>
      <family val="2"/>
      <scheme val="minor"/>
    </font>
    <font>
      <b/>
      <sz val="11"/>
      <color indexed="9"/>
      <name val="Calibri"/>
      <family val="2"/>
    </font>
    <font>
      <sz val="12"/>
      <name val="Calibri"/>
      <family val="2"/>
      <scheme val="minor"/>
    </font>
    <font>
      <b/>
      <sz val="10"/>
      <name val="Calibri"/>
      <family val="2"/>
      <scheme val="minor"/>
    </font>
    <font>
      <sz val="10"/>
      <name val="Calibri"/>
      <family val="2"/>
      <scheme val="minor"/>
    </font>
  </fonts>
  <fills count="10">
    <fill>
      <patternFill patternType="none"/>
    </fill>
    <fill>
      <patternFill patternType="gray125"/>
    </fill>
    <fill>
      <patternFill patternType="solid">
        <fgColor indexed="54"/>
      </patternFill>
    </fill>
    <fill>
      <patternFill patternType="solid">
        <fgColor indexed="9"/>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2"/>
        <bgColor indexed="64"/>
      </patternFill>
    </fill>
    <fill>
      <patternFill patternType="solid">
        <fgColor theme="0"/>
        <bgColor indexed="64"/>
      </patternFill>
    </fill>
  </fills>
  <borders count="32">
    <border>
      <left/>
      <right/>
      <top/>
      <bottom/>
      <diagonal/>
    </border>
    <border>
      <left style="medium">
        <color auto="1"/>
      </left>
      <right style="medium">
        <color auto="1"/>
      </right>
      <top style="medium">
        <color auto="1"/>
      </top>
      <bottom style="medium">
        <color auto="1"/>
      </bottom>
      <diagonal/>
    </border>
    <border>
      <left style="thin">
        <color indexed="8"/>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indexed="64"/>
      </left>
      <right/>
      <top/>
      <bottom/>
      <diagonal/>
    </border>
  </borders>
  <cellStyleXfs count="1">
    <xf numFmtId="0" fontId="0" fillId="0" borderId="0"/>
  </cellStyleXfs>
  <cellXfs count="236">
    <xf numFmtId="0" fontId="0" fillId="0" borderId="0" xfId="0"/>
    <xf numFmtId="0" fontId="0" fillId="0" borderId="0" xfId="0" applyAlignment="1">
      <alignment horizontal="justify" vertical="center" wrapText="1"/>
    </xf>
    <xf numFmtId="0" fontId="0" fillId="3" borderId="1" xfId="0" applyFill="1" applyBorder="1" applyAlignment="1" applyProtection="1">
      <alignment horizontal="justify" vertical="center" wrapText="1"/>
      <protection locked="0"/>
    </xf>
    <xf numFmtId="0" fontId="0" fillId="0" borderId="0" xfId="0" applyAlignment="1">
      <alignment horizontal="center" vertical="center" wrapText="1"/>
    </xf>
    <xf numFmtId="0" fontId="0" fillId="0" borderId="0" xfId="0" applyAlignment="1">
      <alignment horizontal="center" vertical="center"/>
    </xf>
    <xf numFmtId="0" fontId="0" fillId="3" borderId="1" xfId="0" applyFill="1" applyBorder="1" applyAlignment="1" applyProtection="1">
      <alignment horizontal="center" vertical="center" wrapText="1"/>
      <protection locked="0"/>
    </xf>
    <xf numFmtId="0" fontId="0" fillId="0" borderId="1" xfId="0" applyFill="1" applyBorder="1" applyAlignment="1" applyProtection="1">
      <alignment horizontal="center" vertical="center" wrapText="1"/>
      <protection locked="0"/>
    </xf>
    <xf numFmtId="164" fontId="0" fillId="5" borderId="1" xfId="0" applyNumberFormat="1" applyFill="1" applyBorder="1" applyAlignment="1" applyProtection="1">
      <alignment horizontal="justify" vertical="center" wrapText="1"/>
      <protection locked="0"/>
    </xf>
    <xf numFmtId="164" fontId="0" fillId="6" borderId="1" xfId="0" applyNumberFormat="1" applyFill="1" applyBorder="1" applyAlignment="1" applyProtection="1">
      <alignment horizontal="justify" vertical="center" wrapText="1"/>
      <protection locked="0"/>
    </xf>
    <xf numFmtId="0" fontId="1" fillId="2"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2" borderId="5"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0" fillId="3" borderId="7" xfId="0" applyFill="1" applyBorder="1" applyAlignment="1" applyProtection="1">
      <alignment horizontal="justify" vertical="center" wrapText="1"/>
      <protection locked="0"/>
    </xf>
    <xf numFmtId="0" fontId="0" fillId="3" borderId="3" xfId="0" applyFill="1" applyBorder="1" applyAlignment="1" applyProtection="1">
      <alignment horizontal="justify" vertical="center" wrapText="1"/>
      <protection locked="0"/>
    </xf>
    <xf numFmtId="0" fontId="0" fillId="3" borderId="8" xfId="0" applyFill="1" applyBorder="1" applyAlignment="1" applyProtection="1">
      <alignment horizontal="justify" vertical="center" wrapText="1"/>
      <protection locked="0"/>
    </xf>
    <xf numFmtId="0" fontId="0" fillId="3" borderId="3" xfId="0" applyFill="1" applyBorder="1" applyAlignment="1" applyProtection="1">
      <alignment horizontal="center" vertical="center" wrapText="1"/>
      <protection locked="0"/>
    </xf>
    <xf numFmtId="164" fontId="0" fillId="3" borderId="8" xfId="0" applyNumberFormat="1" applyFill="1" applyBorder="1" applyAlignment="1" applyProtection="1">
      <alignment horizontal="justify" vertical="center" wrapText="1"/>
      <protection locked="0"/>
    </xf>
    <xf numFmtId="164" fontId="0" fillId="4" borderId="3" xfId="0" applyNumberFormat="1" applyFill="1" applyBorder="1" applyAlignment="1" applyProtection="1">
      <alignment horizontal="justify" vertical="center" wrapText="1"/>
      <protection locked="0"/>
    </xf>
    <xf numFmtId="0" fontId="0" fillId="3" borderId="9" xfId="0" applyFill="1" applyBorder="1" applyAlignment="1" applyProtection="1">
      <alignment horizontal="center" vertical="center" wrapText="1"/>
      <protection locked="0"/>
    </xf>
    <xf numFmtId="0" fontId="0" fillId="3" borderId="4" xfId="0" applyFill="1" applyBorder="1" applyAlignment="1" applyProtection="1">
      <alignment horizontal="justify" vertical="center" wrapText="1"/>
      <protection locked="0"/>
    </xf>
    <xf numFmtId="0" fontId="0" fillId="3" borderId="5" xfId="0" applyFill="1" applyBorder="1" applyAlignment="1" applyProtection="1">
      <alignment horizontal="justify" vertical="center" wrapText="1"/>
      <protection locked="0"/>
    </xf>
    <xf numFmtId="164" fontId="0" fillId="3" borderId="5" xfId="0" applyNumberFormat="1" applyFill="1" applyBorder="1" applyAlignment="1" applyProtection="1">
      <alignment horizontal="justify" vertical="center" wrapText="1"/>
      <protection locked="0"/>
    </xf>
    <xf numFmtId="0" fontId="0" fillId="3" borderId="6" xfId="0" applyFill="1" applyBorder="1" applyAlignment="1" applyProtection="1">
      <alignment horizontal="center" vertical="center" wrapText="1"/>
      <protection locked="0"/>
    </xf>
    <xf numFmtId="0" fontId="0" fillId="3" borderId="10" xfId="0" applyFill="1" applyBorder="1" applyAlignment="1" applyProtection="1">
      <alignment horizontal="justify" vertical="center" wrapText="1"/>
      <protection locked="0"/>
    </xf>
    <xf numFmtId="0" fontId="0" fillId="3" borderId="11" xfId="0" applyFill="1" applyBorder="1" applyAlignment="1" applyProtection="1">
      <alignment horizontal="justify" vertical="center" wrapText="1"/>
      <protection locked="0"/>
    </xf>
    <xf numFmtId="0" fontId="0" fillId="3" borderId="0" xfId="0" applyFill="1" applyBorder="1" applyAlignment="1" applyProtection="1">
      <alignment horizontal="justify" vertical="center" wrapText="1"/>
      <protection locked="0"/>
    </xf>
    <xf numFmtId="0" fontId="0" fillId="3" borderId="11" xfId="0" applyFill="1" applyBorder="1" applyAlignment="1" applyProtection="1">
      <alignment horizontal="center" vertical="center" wrapText="1"/>
      <protection locked="0"/>
    </xf>
    <xf numFmtId="164" fontId="0" fillId="3" borderId="0" xfId="0" applyNumberFormat="1" applyFill="1" applyBorder="1" applyAlignment="1" applyProtection="1">
      <alignment horizontal="justify" vertical="center" wrapText="1"/>
      <protection locked="0"/>
    </xf>
    <xf numFmtId="164" fontId="0" fillId="6" borderId="11" xfId="0" applyNumberFormat="1" applyFill="1" applyBorder="1" applyAlignment="1" applyProtection="1">
      <alignment horizontal="justify" vertical="center" wrapText="1"/>
      <protection locked="0"/>
    </xf>
    <xf numFmtId="0" fontId="0" fillId="3" borderId="12" xfId="0" applyFill="1" applyBorder="1" applyAlignment="1" applyProtection="1">
      <alignment horizontal="center" vertical="center" wrapText="1"/>
      <protection locked="0"/>
    </xf>
    <xf numFmtId="0" fontId="0" fillId="0" borderId="11" xfId="0" applyFill="1" applyBorder="1" applyAlignment="1" applyProtection="1">
      <alignment horizontal="center" vertical="center" wrapText="1"/>
      <protection locked="0"/>
    </xf>
    <xf numFmtId="164" fontId="0" fillId="0" borderId="0" xfId="0" applyNumberFormat="1" applyFill="1" applyBorder="1" applyAlignment="1" applyProtection="1">
      <alignment horizontal="justify" vertical="center" wrapText="1"/>
      <protection locked="0"/>
    </xf>
    <xf numFmtId="0" fontId="0" fillId="0" borderId="4" xfId="0" applyBorder="1" applyAlignment="1">
      <alignment horizontal="justify" vertical="center" wrapText="1"/>
    </xf>
    <xf numFmtId="164" fontId="0" fillId="0" borderId="5" xfId="0" applyNumberFormat="1" applyFill="1" applyBorder="1" applyAlignment="1" applyProtection="1">
      <alignment horizontal="justify" vertical="center" wrapText="1"/>
      <protection locked="0"/>
    </xf>
    <xf numFmtId="164" fontId="0" fillId="4" borderId="11" xfId="0" applyNumberFormat="1" applyFill="1" applyBorder="1" applyAlignment="1" applyProtection="1">
      <alignment horizontal="justify" vertical="center" wrapText="1"/>
      <protection locked="0"/>
    </xf>
    <xf numFmtId="164" fontId="0" fillId="5" borderId="11" xfId="0" applyNumberFormat="1" applyFill="1" applyBorder="1" applyAlignment="1" applyProtection="1">
      <alignment horizontal="justify" vertical="center" wrapText="1"/>
      <protection locked="0"/>
    </xf>
    <xf numFmtId="0" fontId="3" fillId="0" borderId="13" xfId="0" applyFont="1" applyFill="1" applyBorder="1" applyAlignment="1">
      <alignment horizontal="justify" vertical="center"/>
    </xf>
    <xf numFmtId="0" fontId="3" fillId="0" borderId="13" xfId="0" applyFont="1" applyBorder="1" applyAlignment="1">
      <alignment horizontal="justify" vertical="center"/>
    </xf>
    <xf numFmtId="0" fontId="5" fillId="2" borderId="14" xfId="0" applyFont="1" applyFill="1" applyBorder="1" applyAlignment="1">
      <alignment horizontal="center" vertical="center" wrapText="1"/>
    </xf>
    <xf numFmtId="0" fontId="3" fillId="0" borderId="0" xfId="0" applyFont="1" applyAlignment="1">
      <alignment vertical="center"/>
    </xf>
    <xf numFmtId="0" fontId="3" fillId="0" borderId="0" xfId="0" applyFont="1" applyAlignment="1">
      <alignment horizontal="center" vertical="center"/>
    </xf>
    <xf numFmtId="0" fontId="4"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3" fillId="3" borderId="13"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justify" vertical="center"/>
      <protection locked="0"/>
    </xf>
    <xf numFmtId="0" fontId="3" fillId="3" borderId="13" xfId="0" applyFont="1" applyFill="1" applyBorder="1" applyAlignment="1" applyProtection="1">
      <alignment horizontal="center" vertical="center"/>
      <protection locked="0"/>
    </xf>
    <xf numFmtId="164" fontId="3" fillId="3" borderId="13" xfId="0" applyNumberFormat="1" applyFont="1" applyFill="1" applyBorder="1" applyAlignment="1" applyProtection="1">
      <alignment horizontal="center" vertical="center"/>
      <protection locked="0"/>
    </xf>
    <xf numFmtId="164" fontId="3" fillId="0" borderId="13" xfId="0" applyNumberFormat="1" applyFont="1" applyFill="1" applyBorder="1" applyAlignment="1" applyProtection="1">
      <alignment horizontal="center" vertical="center"/>
      <protection locked="0"/>
    </xf>
    <xf numFmtId="0" fontId="3" fillId="0" borderId="13" xfId="0" applyFont="1" applyBorder="1" applyAlignment="1">
      <alignment horizontal="center" vertical="center"/>
    </xf>
    <xf numFmtId="0" fontId="3" fillId="0" borderId="13" xfId="0" applyFont="1" applyFill="1" applyBorder="1" applyAlignment="1">
      <alignment horizontal="center" vertical="center"/>
    </xf>
    <xf numFmtId="0" fontId="3" fillId="5" borderId="13" xfId="0" applyFont="1" applyFill="1" applyBorder="1" applyAlignment="1" applyProtection="1">
      <alignment horizontal="justify" vertical="center"/>
      <protection locked="0"/>
    </xf>
    <xf numFmtId="0" fontId="3" fillId="0" borderId="13" xfId="0" applyFont="1" applyFill="1" applyBorder="1" applyAlignment="1" applyProtection="1">
      <alignment horizontal="center" vertical="center"/>
      <protection locked="0"/>
    </xf>
    <xf numFmtId="0" fontId="3" fillId="0" borderId="0" xfId="0" applyFont="1" applyFill="1" applyAlignment="1">
      <alignment horizontal="center" vertical="center"/>
    </xf>
    <xf numFmtId="0" fontId="0" fillId="0" borderId="13" xfId="0" applyBorder="1" applyAlignment="1">
      <alignment horizontal="center" vertical="center"/>
    </xf>
    <xf numFmtId="0" fontId="7" fillId="0" borderId="13" xfId="0" applyFont="1" applyBorder="1" applyAlignment="1">
      <alignment horizontal="center" vertical="center"/>
    </xf>
    <xf numFmtId="0" fontId="7" fillId="0" borderId="0" xfId="0" applyFont="1" applyAlignment="1">
      <alignment horizontal="center" vertical="center"/>
    </xf>
    <xf numFmtId="0" fontId="9" fillId="0" borderId="13" xfId="0" applyFont="1" applyBorder="1" applyAlignment="1">
      <alignment horizontal="center" vertical="center"/>
    </xf>
    <xf numFmtId="0" fontId="8" fillId="0" borderId="13" xfId="0" applyFont="1" applyBorder="1" applyAlignment="1">
      <alignment horizontal="center" vertical="center"/>
    </xf>
    <xf numFmtId="0" fontId="4" fillId="0" borderId="0" xfId="0" applyFont="1" applyAlignment="1">
      <alignment vertical="center"/>
    </xf>
    <xf numFmtId="0" fontId="3" fillId="0" borderId="13" xfId="0" applyFont="1" applyBorder="1" applyAlignment="1">
      <alignment horizontal="justify" vertical="center" wrapText="1"/>
    </xf>
    <xf numFmtId="0" fontId="6" fillId="0" borderId="13" xfId="0" applyFont="1" applyBorder="1" applyAlignment="1">
      <alignment horizontal="justify" vertical="center"/>
    </xf>
    <xf numFmtId="0" fontId="3" fillId="0" borderId="13" xfId="0" applyFont="1" applyFill="1" applyBorder="1" applyAlignment="1">
      <alignment vertical="center" wrapText="1"/>
    </xf>
    <xf numFmtId="0" fontId="3" fillId="3" borderId="13" xfId="0" applyFont="1" applyFill="1" applyBorder="1" applyAlignment="1" applyProtection="1">
      <alignment horizontal="justify" vertical="center" wrapText="1"/>
      <protection locked="0"/>
    </xf>
    <xf numFmtId="17" fontId="8" fillId="7" borderId="13" xfId="0" applyNumberFormat="1" applyFont="1" applyFill="1" applyBorder="1" applyAlignment="1">
      <alignment horizontal="center" vertical="center" wrapText="1"/>
    </xf>
    <xf numFmtId="0" fontId="9" fillId="0" borderId="0" xfId="0" applyFont="1" applyFill="1" applyAlignment="1">
      <alignment vertical="center"/>
    </xf>
    <xf numFmtId="0" fontId="0" fillId="0" borderId="0" xfId="0" applyFill="1"/>
    <xf numFmtId="0" fontId="0" fillId="0" borderId="0" xfId="0" applyFill="1" applyAlignment="1">
      <alignment horizontal="center" vertical="center"/>
    </xf>
    <xf numFmtId="0" fontId="7" fillId="0" borderId="0" xfId="0" applyFont="1" applyFill="1" applyAlignment="1">
      <alignment horizontal="center" vertical="center"/>
    </xf>
    <xf numFmtId="0" fontId="9" fillId="0" borderId="0" xfId="0" applyFont="1" applyFill="1" applyAlignment="1">
      <alignment horizontal="center" vertical="center"/>
    </xf>
    <xf numFmtId="0" fontId="8" fillId="0" borderId="0" xfId="0" applyFont="1" applyFill="1" applyAlignment="1">
      <alignment horizontal="center" vertical="center"/>
    </xf>
    <xf numFmtId="0" fontId="9" fillId="0" borderId="13" xfId="0" applyFont="1" applyBorder="1" applyAlignment="1">
      <alignment horizontal="justify" vertical="center" wrapText="1"/>
    </xf>
    <xf numFmtId="0" fontId="5" fillId="2" borderId="0" xfId="0" applyFont="1" applyFill="1" applyBorder="1" applyAlignment="1">
      <alignment horizontal="center" vertical="center" wrapText="1"/>
    </xf>
    <xf numFmtId="0" fontId="8" fillId="7" borderId="13" xfId="0" applyFont="1" applyFill="1" applyBorder="1" applyAlignment="1">
      <alignment horizontal="center" vertical="center"/>
    </xf>
    <xf numFmtId="0" fontId="8" fillId="7" borderId="13" xfId="0" applyFont="1" applyFill="1" applyBorder="1" applyAlignment="1">
      <alignment horizontal="center" vertical="center" wrapText="1"/>
    </xf>
    <xf numFmtId="0" fontId="3" fillId="5" borderId="13" xfId="0" applyFont="1" applyFill="1" applyBorder="1" applyAlignment="1">
      <alignment horizontal="center" vertical="center"/>
    </xf>
    <xf numFmtId="0" fontId="3" fillId="5" borderId="13" xfId="0" applyFont="1" applyFill="1" applyBorder="1" applyAlignment="1" applyProtection="1">
      <alignment horizontal="center" vertical="center"/>
      <protection locked="0"/>
    </xf>
    <xf numFmtId="0" fontId="3" fillId="5" borderId="13" xfId="0" applyFont="1" applyFill="1" applyBorder="1" applyAlignment="1" applyProtection="1">
      <alignment horizontal="center" vertical="center" wrapText="1"/>
      <protection locked="0"/>
    </xf>
    <xf numFmtId="164" fontId="3" fillId="5" borderId="13" xfId="0" applyNumberFormat="1" applyFont="1" applyFill="1" applyBorder="1" applyAlignment="1" applyProtection="1">
      <alignment horizontal="center" vertical="center"/>
      <protection locked="0"/>
    </xf>
    <xf numFmtId="0" fontId="3" fillId="5" borderId="13" xfId="0" applyFont="1" applyFill="1" applyBorder="1" applyAlignment="1">
      <alignment horizontal="justify" vertical="center"/>
    </xf>
    <xf numFmtId="0" fontId="3" fillId="5" borderId="0" xfId="0" applyFont="1" applyFill="1" applyAlignment="1">
      <alignment vertical="center"/>
    </xf>
    <xf numFmtId="0" fontId="3" fillId="5" borderId="13" xfId="0" applyFont="1" applyFill="1" applyBorder="1" applyAlignment="1" applyProtection="1">
      <alignment horizontal="justify" vertical="center" wrapText="1"/>
      <protection locked="0"/>
    </xf>
    <xf numFmtId="0" fontId="10" fillId="5" borderId="13" xfId="0" applyFont="1" applyFill="1" applyBorder="1" applyAlignment="1">
      <alignment horizontal="justify" vertical="center" wrapText="1"/>
    </xf>
    <xf numFmtId="0" fontId="0" fillId="5" borderId="0" xfId="0" applyFill="1"/>
    <xf numFmtId="0" fontId="0" fillId="4" borderId="0" xfId="0" applyFill="1"/>
    <xf numFmtId="0" fontId="4" fillId="5" borderId="0" xfId="0" applyFont="1" applyFill="1" applyAlignment="1">
      <alignment vertical="center"/>
    </xf>
    <xf numFmtId="0" fontId="3" fillId="5" borderId="13" xfId="0" applyFont="1" applyFill="1" applyBorder="1" applyAlignment="1">
      <alignment vertical="center" wrapText="1"/>
    </xf>
    <xf numFmtId="0" fontId="3" fillId="5" borderId="13" xfId="0" applyFont="1" applyFill="1" applyBorder="1" applyAlignment="1">
      <alignment horizontal="justify" vertical="center" wrapText="1"/>
    </xf>
    <xf numFmtId="0" fontId="0" fillId="5" borderId="13" xfId="0" applyFill="1" applyBorder="1" applyAlignment="1" applyProtection="1">
      <alignment horizontal="justify" vertical="top"/>
      <protection locked="0"/>
    </xf>
    <xf numFmtId="0" fontId="0" fillId="5" borderId="13" xfId="0" applyFill="1" applyBorder="1" applyAlignment="1" applyProtection="1">
      <alignment horizontal="center" vertical="top"/>
      <protection locked="0"/>
    </xf>
    <xf numFmtId="164" fontId="0" fillId="5" borderId="13" xfId="0" applyNumberFormat="1" applyFill="1" applyBorder="1" applyAlignment="1" applyProtection="1">
      <alignment horizontal="center" vertical="top"/>
      <protection locked="0"/>
    </xf>
    <xf numFmtId="9" fontId="0" fillId="5" borderId="13" xfId="0" applyNumberFormat="1" applyFill="1" applyBorder="1" applyAlignment="1">
      <alignment horizontal="center" vertical="top"/>
    </xf>
    <xf numFmtId="0" fontId="0" fillId="5" borderId="15" xfId="0" applyFill="1" applyBorder="1" applyAlignment="1">
      <alignment horizontal="justify" vertical="top"/>
    </xf>
    <xf numFmtId="0" fontId="0" fillId="5" borderId="16" xfId="0" applyFill="1" applyBorder="1" applyAlignment="1">
      <alignment horizontal="justify" vertical="top"/>
    </xf>
    <xf numFmtId="0" fontId="5"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0" fillId="0" borderId="13" xfId="0" applyBorder="1" applyAlignment="1">
      <alignment horizontal="justify" vertical="center" wrapText="1"/>
    </xf>
    <xf numFmtId="0" fontId="0" fillId="3" borderId="13" xfId="0" applyFill="1" applyBorder="1" applyAlignment="1" applyProtection="1">
      <alignment horizontal="justify" vertical="center" wrapText="1"/>
      <protection locked="0"/>
    </xf>
    <xf numFmtId="0" fontId="0" fillId="3" borderId="13" xfId="0" applyFill="1" applyBorder="1" applyAlignment="1" applyProtection="1">
      <alignment horizontal="center" vertical="center"/>
      <protection locked="0"/>
    </xf>
    <xf numFmtId="164" fontId="0" fillId="3" borderId="13" xfId="0" applyNumberFormat="1" applyFill="1" applyBorder="1" applyAlignment="1" applyProtection="1">
      <alignment horizontal="justify" vertical="center"/>
      <protection locked="0"/>
    </xf>
    <xf numFmtId="0" fontId="0" fillId="0" borderId="13" xfId="0" applyBorder="1" applyAlignment="1">
      <alignment vertical="center" wrapText="1"/>
    </xf>
    <xf numFmtId="1" fontId="0" fillId="0" borderId="13" xfId="0" applyNumberFormat="1" applyBorder="1" applyAlignment="1">
      <alignment horizontal="center" vertical="center"/>
    </xf>
    <xf numFmtId="0" fontId="0" fillId="8" borderId="13" xfId="0" applyFill="1" applyBorder="1" applyAlignment="1">
      <alignment horizontal="center" vertical="center" wrapText="1"/>
    </xf>
    <xf numFmtId="0" fontId="11" fillId="8" borderId="13" xfId="0" applyFont="1" applyFill="1" applyBorder="1" applyAlignment="1">
      <alignment horizontal="center" vertical="center" wrapText="1"/>
    </xf>
    <xf numFmtId="0" fontId="0" fillId="8" borderId="13" xfId="0" applyFill="1" applyBorder="1" applyAlignment="1">
      <alignment horizontal="center" vertical="center"/>
    </xf>
    <xf numFmtId="14" fontId="0" fillId="8" borderId="13" xfId="0" applyNumberFormat="1" applyFill="1" applyBorder="1" applyAlignment="1">
      <alignment horizontal="center" vertical="center"/>
    </xf>
    <xf numFmtId="0" fontId="12"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horizontal="justify" vertical="center" wrapText="1"/>
    </xf>
    <xf numFmtId="0" fontId="15" fillId="0" borderId="0" xfId="0" applyFont="1" applyAlignment="1">
      <alignment vertical="center" wrapText="1"/>
    </xf>
    <xf numFmtId="0" fontId="13" fillId="0" borderId="13" xfId="0" applyFont="1" applyBorder="1" applyAlignment="1">
      <alignment vertical="center" wrapText="1"/>
    </xf>
    <xf numFmtId="14" fontId="0" fillId="9" borderId="13" xfId="0" applyNumberFormat="1" applyFill="1" applyBorder="1" applyAlignment="1">
      <alignment horizontal="center" vertical="center"/>
    </xf>
    <xf numFmtId="0" fontId="0" fillId="3" borderId="21" xfId="0" applyFill="1" applyBorder="1" applyAlignment="1" applyProtection="1">
      <alignment horizontal="justify" vertical="center"/>
      <protection locked="0"/>
    </xf>
    <xf numFmtId="0" fontId="0" fillId="9" borderId="20" xfId="0" applyFill="1" applyBorder="1" applyAlignment="1" applyProtection="1">
      <alignment horizontal="center" vertical="center"/>
      <protection locked="0"/>
    </xf>
    <xf numFmtId="0" fontId="0" fillId="3" borderId="21" xfId="0" applyFill="1" applyBorder="1" applyAlignment="1" applyProtection="1">
      <alignment horizontal="center" vertical="center" wrapText="1"/>
      <protection locked="0"/>
    </xf>
    <xf numFmtId="14" fontId="0" fillId="0" borderId="13" xfId="0" applyNumberFormat="1" applyBorder="1" applyAlignment="1">
      <alignment horizontal="center" vertical="center"/>
    </xf>
    <xf numFmtId="0" fontId="0" fillId="0" borderId="0" xfId="0" applyAlignment="1">
      <alignment vertical="center"/>
    </xf>
    <xf numFmtId="0" fontId="0" fillId="0" borderId="13" xfId="0" applyBorder="1" applyAlignment="1">
      <alignment vertical="center"/>
    </xf>
    <xf numFmtId="0" fontId="0" fillId="3" borderId="21" xfId="0" applyFill="1" applyBorder="1" applyAlignment="1" applyProtection="1">
      <alignment horizontal="center" vertical="center"/>
      <protection locked="0"/>
    </xf>
    <xf numFmtId="164" fontId="0" fillId="9" borderId="21" xfId="0" applyNumberFormat="1" applyFill="1" applyBorder="1" applyAlignment="1" applyProtection="1">
      <alignment horizontal="center" vertical="center"/>
      <protection locked="0"/>
    </xf>
    <xf numFmtId="0" fontId="0" fillId="9" borderId="22" xfId="0" applyFill="1" applyBorder="1" applyAlignment="1" applyProtection="1">
      <alignment horizontal="center" vertical="center"/>
      <protection locked="0"/>
    </xf>
    <xf numFmtId="0" fontId="0" fillId="3" borderId="13" xfId="0" applyFill="1" applyBorder="1" applyAlignment="1" applyProtection="1">
      <alignment horizontal="center" vertical="center" wrapText="1"/>
      <protection locked="0"/>
    </xf>
    <xf numFmtId="0" fontId="0" fillId="3" borderId="13" xfId="0" applyFill="1" applyBorder="1" applyAlignment="1" applyProtection="1">
      <alignment horizontal="justify" vertical="center"/>
      <protection locked="0"/>
    </xf>
    <xf numFmtId="164" fontId="0" fillId="9" borderId="13" xfId="0" applyNumberFormat="1" applyFill="1" applyBorder="1" applyAlignment="1" applyProtection="1">
      <alignment horizontal="center" vertical="center"/>
      <protection locked="0"/>
    </xf>
    <xf numFmtId="0" fontId="0" fillId="9" borderId="13" xfId="0" applyFill="1" applyBorder="1" applyAlignment="1" applyProtection="1">
      <alignment horizontal="justify" vertical="center"/>
      <protection locked="0"/>
    </xf>
    <xf numFmtId="0" fontId="0" fillId="9" borderId="13" xfId="0" applyFill="1" applyBorder="1" applyAlignment="1" applyProtection="1">
      <alignment horizontal="center" vertical="center"/>
      <protection locked="0"/>
    </xf>
    <xf numFmtId="0" fontId="14" fillId="0" borderId="0" xfId="0" applyFont="1" applyFill="1" applyAlignment="1">
      <alignment horizontal="left" vertical="center" wrapText="1"/>
    </xf>
    <xf numFmtId="0" fontId="14" fillId="0" borderId="0" xfId="0" applyFont="1" applyFill="1" applyAlignment="1">
      <alignment vertical="center" wrapText="1"/>
    </xf>
    <xf numFmtId="0" fontId="14" fillId="0" borderId="0" xfId="0" applyFont="1" applyAlignment="1">
      <alignment horizontal="justify" vertical="center" wrapText="1"/>
    </xf>
    <xf numFmtId="9" fontId="0" fillId="3" borderId="13" xfId="0" applyNumberFormat="1" applyFill="1" applyBorder="1" applyAlignment="1" applyProtection="1">
      <alignment horizontal="center" vertical="center"/>
      <protection locked="0"/>
    </xf>
    <xf numFmtId="0" fontId="0" fillId="9" borderId="22" xfId="0" applyFill="1" applyBorder="1" applyAlignment="1">
      <alignment horizontal="center" vertical="center"/>
    </xf>
    <xf numFmtId="0" fontId="0" fillId="0" borderId="13" xfId="0" applyFill="1" applyBorder="1" applyAlignment="1" applyProtection="1">
      <alignment horizontal="center" vertical="center"/>
      <protection locked="0"/>
    </xf>
    <xf numFmtId="9" fontId="0" fillId="0" borderId="13" xfId="0" applyNumberFormat="1" applyFill="1" applyBorder="1" applyAlignment="1" applyProtection="1">
      <alignment horizontal="center" vertical="center"/>
      <protection locked="0"/>
    </xf>
    <xf numFmtId="0" fontId="17" fillId="0" borderId="0" xfId="0" applyFont="1" applyAlignment="1">
      <alignment wrapText="1"/>
    </xf>
    <xf numFmtId="0" fontId="17" fillId="0" borderId="0" xfId="0" applyFont="1" applyAlignment="1">
      <alignment vertical="center" wrapText="1"/>
    </xf>
    <xf numFmtId="0" fontId="17" fillId="0" borderId="0" xfId="0" applyFont="1" applyAlignment="1">
      <alignment horizontal="center" vertical="center" wrapText="1"/>
    </xf>
    <xf numFmtId="0" fontId="17" fillId="0" borderId="0" xfId="0" applyFont="1" applyFill="1" applyAlignment="1">
      <alignment wrapText="1"/>
    </xf>
    <xf numFmtId="0" fontId="17" fillId="0" borderId="13" xfId="0" applyFont="1" applyFill="1" applyBorder="1" applyAlignment="1">
      <alignment horizontal="justify" vertical="center" wrapText="1"/>
    </xf>
    <xf numFmtId="0" fontId="17" fillId="0" borderId="13" xfId="0" applyFont="1" applyFill="1" applyBorder="1" applyAlignment="1" applyProtection="1">
      <alignment horizontal="justify" vertical="center"/>
      <protection locked="0"/>
    </xf>
    <xf numFmtId="0" fontId="17" fillId="0" borderId="13" xfId="0" applyFont="1" applyFill="1" applyBorder="1" applyAlignment="1" applyProtection="1">
      <alignment horizontal="center" vertical="center"/>
      <protection locked="0"/>
    </xf>
    <xf numFmtId="164" fontId="17" fillId="0" borderId="13" xfId="0" applyNumberFormat="1" applyFont="1" applyFill="1" applyBorder="1" applyAlignment="1" applyProtection="1">
      <alignment horizontal="center" vertical="center"/>
      <protection locked="0"/>
    </xf>
    <xf numFmtId="0" fontId="17" fillId="0" borderId="13" xfId="0" applyFont="1" applyFill="1" applyBorder="1" applyAlignment="1">
      <alignment horizontal="center" vertical="center" wrapText="1"/>
    </xf>
    <xf numFmtId="9" fontId="17" fillId="0" borderId="13" xfId="0" applyNumberFormat="1" applyFont="1" applyFill="1" applyBorder="1" applyAlignment="1" applyProtection="1">
      <alignment horizontal="center" vertical="center"/>
      <protection locked="0"/>
    </xf>
    <xf numFmtId="0" fontId="17" fillId="0" borderId="13" xfId="0" applyFont="1" applyFill="1" applyBorder="1" applyAlignment="1">
      <alignment horizontal="center" vertical="center"/>
    </xf>
    <xf numFmtId="0" fontId="17" fillId="0" borderId="13" xfId="0" applyFont="1" applyFill="1" applyBorder="1" applyAlignment="1" applyProtection="1">
      <alignment horizontal="justify" vertical="center" wrapText="1"/>
      <protection locked="0"/>
    </xf>
    <xf numFmtId="0" fontId="17" fillId="0" borderId="13" xfId="0" applyFont="1" applyFill="1" applyBorder="1" applyAlignment="1">
      <alignment vertical="center" wrapText="1"/>
    </xf>
    <xf numFmtId="0" fontId="17" fillId="0" borderId="13" xfId="0" applyFont="1" applyFill="1" applyBorder="1" applyAlignment="1" applyProtection="1">
      <alignment horizontal="center" vertical="center" wrapText="1"/>
      <protection locked="0"/>
    </xf>
    <xf numFmtId="0" fontId="0" fillId="0" borderId="13" xfId="0" applyFill="1" applyBorder="1" applyAlignment="1">
      <alignment vertical="center" wrapText="1"/>
    </xf>
    <xf numFmtId="0" fontId="0" fillId="0" borderId="13" xfId="0" applyFill="1" applyBorder="1" applyAlignment="1">
      <alignment horizontal="center" vertical="center"/>
    </xf>
    <xf numFmtId="14" fontId="0" fillId="0" borderId="13" xfId="0" applyNumberFormat="1" applyFill="1" applyBorder="1" applyAlignment="1">
      <alignment horizontal="center" vertical="center"/>
    </xf>
    <xf numFmtId="0" fontId="0" fillId="0" borderId="13" xfId="0" applyFill="1" applyBorder="1" applyAlignment="1">
      <alignment horizontal="center" vertical="center" wrapText="1"/>
    </xf>
    <xf numFmtId="0" fontId="0" fillId="0" borderId="13" xfId="0" applyFill="1" applyBorder="1" applyAlignment="1">
      <alignment horizontal="justify" vertical="center" wrapText="1"/>
    </xf>
    <xf numFmtId="1" fontId="0" fillId="0" borderId="13" xfId="0" applyNumberFormat="1" applyFill="1" applyBorder="1" applyAlignment="1">
      <alignment horizontal="center" vertical="center"/>
    </xf>
    <xf numFmtId="164" fontId="0" fillId="0" borderId="13" xfId="0" applyNumberFormat="1" applyFill="1" applyBorder="1" applyAlignment="1" applyProtection="1">
      <alignment horizontal="justify" vertical="center"/>
      <protection locked="0"/>
    </xf>
    <xf numFmtId="0" fontId="11" fillId="0" borderId="13" xfId="0" applyFont="1" applyFill="1" applyBorder="1" applyAlignment="1">
      <alignment horizontal="center" vertical="center" wrapText="1"/>
    </xf>
    <xf numFmtId="14" fontId="0" fillId="0" borderId="13" xfId="0" applyNumberFormat="1" applyFill="1" applyBorder="1" applyAlignment="1">
      <alignment horizontal="center" vertical="center" wrapText="1"/>
    </xf>
    <xf numFmtId="0" fontId="19" fillId="2" borderId="14" xfId="0" applyFont="1" applyFill="1" applyBorder="1" applyAlignment="1">
      <alignment vertical="center" wrapText="1"/>
    </xf>
    <xf numFmtId="0" fontId="18" fillId="2" borderId="17" xfId="0" applyFont="1" applyFill="1" applyBorder="1" applyAlignment="1">
      <alignment horizontal="center" vertical="center" wrapText="1"/>
    </xf>
    <xf numFmtId="9" fontId="17" fillId="0" borderId="13" xfId="0" applyNumberFormat="1" applyFont="1" applyFill="1" applyBorder="1" applyAlignment="1">
      <alignment horizontal="center" vertical="center" wrapText="1"/>
    </xf>
    <xf numFmtId="0" fontId="20" fillId="0" borderId="13" xfId="0" applyFont="1" applyFill="1" applyBorder="1" applyAlignment="1">
      <alignment vertical="center" wrapText="1"/>
    </xf>
    <xf numFmtId="0" fontId="3" fillId="0" borderId="13" xfId="0" applyFont="1" applyFill="1" applyBorder="1" applyAlignment="1">
      <alignment horizontal="center" vertical="center" wrapText="1"/>
    </xf>
    <xf numFmtId="0" fontId="0" fillId="0" borderId="13" xfId="0" applyFill="1" applyBorder="1" applyAlignment="1">
      <alignment wrapText="1"/>
    </xf>
    <xf numFmtId="0" fontId="0" fillId="0" borderId="13" xfId="0" applyFill="1" applyBorder="1" applyAlignment="1">
      <alignment horizontal="left" vertical="center" wrapText="1"/>
    </xf>
    <xf numFmtId="0" fontId="0" fillId="0" borderId="13" xfId="0" applyFill="1" applyBorder="1" applyAlignment="1">
      <alignment horizontal="center" vertical="top" wrapText="1"/>
    </xf>
    <xf numFmtId="0" fontId="0" fillId="0" borderId="13" xfId="0" applyFill="1" applyBorder="1" applyAlignment="1">
      <alignment horizontal="justify" wrapText="1"/>
    </xf>
    <xf numFmtId="0" fontId="3" fillId="0" borderId="13" xfId="0" applyFont="1" applyFill="1" applyBorder="1" applyAlignment="1" applyProtection="1">
      <alignment vertical="center"/>
      <protection locked="0"/>
    </xf>
    <xf numFmtId="0" fontId="3" fillId="0" borderId="13" xfId="0" applyFont="1" applyFill="1" applyBorder="1" applyAlignment="1" applyProtection="1">
      <alignment vertical="center" wrapText="1"/>
      <protection locked="0"/>
    </xf>
    <xf numFmtId="164" fontId="17" fillId="0" borderId="13" xfId="0" applyNumberFormat="1" applyFont="1" applyFill="1" applyBorder="1" applyAlignment="1" applyProtection="1">
      <alignment horizontal="center" vertical="center" wrapText="1"/>
      <protection locked="0"/>
    </xf>
    <xf numFmtId="0" fontId="17" fillId="0" borderId="13" xfId="0" applyFont="1" applyFill="1" applyBorder="1" applyAlignment="1">
      <alignment horizontal="justify" vertical="center"/>
    </xf>
    <xf numFmtId="0" fontId="2" fillId="2" borderId="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0" fillId="8" borderId="17" xfId="0" applyFill="1" applyBorder="1" applyAlignment="1">
      <alignment horizontal="center" vertical="center"/>
    </xf>
    <xf numFmtId="0" fontId="0" fillId="8" borderId="19" xfId="0" applyFill="1" applyBorder="1" applyAlignment="1">
      <alignment horizontal="center" vertical="center"/>
    </xf>
    <xf numFmtId="0" fontId="0" fillId="8" borderId="17" xfId="0" applyFill="1" applyBorder="1" applyAlignment="1">
      <alignment horizontal="center" vertical="center" wrapText="1"/>
    </xf>
    <xf numFmtId="0" fontId="0" fillId="8" borderId="19" xfId="0" applyFill="1" applyBorder="1" applyAlignment="1">
      <alignment horizontal="center" vertical="center" wrapText="1"/>
    </xf>
    <xf numFmtId="0" fontId="0" fillId="8" borderId="18" xfId="0" applyFill="1" applyBorder="1" applyAlignment="1">
      <alignment horizontal="center" vertical="center" wrapText="1"/>
    </xf>
    <xf numFmtId="0" fontId="11" fillId="8" borderId="13"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0" xfId="0" applyFont="1" applyFill="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13" xfId="0" applyBorder="1" applyAlignment="1">
      <alignment horizontal="center" vertical="center" wrapText="1"/>
    </xf>
    <xf numFmtId="0" fontId="0" fillId="3" borderId="13" xfId="0" applyFill="1" applyBorder="1" applyAlignment="1" applyProtection="1">
      <alignment horizontal="justify" vertical="center" wrapText="1"/>
      <protection locked="0"/>
    </xf>
    <xf numFmtId="0" fontId="16" fillId="0" borderId="0" xfId="0" applyFont="1" applyAlignment="1">
      <alignment horizontal="center" vertical="center"/>
    </xf>
    <xf numFmtId="0" fontId="3" fillId="0" borderId="13" xfId="0" applyFont="1" applyFill="1" applyBorder="1" applyAlignment="1">
      <alignment horizontal="center" vertical="center" wrapText="1"/>
    </xf>
    <xf numFmtId="0" fontId="17" fillId="9" borderId="0" xfId="0" applyFont="1" applyFill="1" applyAlignment="1">
      <alignment wrapText="1"/>
    </xf>
    <xf numFmtId="0" fontId="17" fillId="9" borderId="13"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23" xfId="0" applyFont="1" applyFill="1" applyBorder="1" applyAlignment="1">
      <alignment vertical="center" wrapText="1"/>
    </xf>
    <xf numFmtId="0" fontId="0" fillId="0" borderId="13" xfId="0" applyFill="1" applyBorder="1" applyAlignment="1">
      <alignment horizontal="center" vertical="center" wrapText="1"/>
    </xf>
    <xf numFmtId="0" fontId="17" fillId="0" borderId="0" xfId="0" applyFont="1" applyFill="1" applyBorder="1" applyAlignment="1">
      <alignment vertical="center" wrapText="1"/>
    </xf>
    <xf numFmtId="0" fontId="0" fillId="0" borderId="13" xfId="0" applyFill="1" applyBorder="1" applyAlignment="1" applyProtection="1">
      <alignment horizontal="justify" vertical="center" wrapText="1"/>
      <protection locked="0"/>
    </xf>
    <xf numFmtId="0" fontId="17" fillId="0" borderId="25" xfId="0" applyFont="1" applyBorder="1" applyAlignment="1">
      <alignment horizontal="center" vertical="center" wrapText="1"/>
    </xf>
    <xf numFmtId="0" fontId="17" fillId="0" borderId="26"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24"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9" xfId="0" applyFont="1" applyBorder="1" applyAlignment="1">
      <alignment horizontal="center" vertical="center" wrapText="1"/>
    </xf>
    <xf numFmtId="0" fontId="17" fillId="3" borderId="17" xfId="0" applyFont="1" applyFill="1" applyBorder="1" applyAlignment="1" applyProtection="1">
      <alignment horizontal="center" vertical="center" wrapText="1"/>
      <protection locked="0"/>
    </xf>
    <xf numFmtId="0" fontId="17" fillId="3" borderId="19" xfId="0" applyFont="1" applyFill="1" applyBorder="1" applyAlignment="1" applyProtection="1">
      <alignment horizontal="center" vertical="center" wrapText="1"/>
      <protection locked="0"/>
    </xf>
    <xf numFmtId="0" fontId="21" fillId="0" borderId="28" xfId="0" applyFont="1" applyFill="1" applyBorder="1" applyAlignment="1">
      <alignment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left" vertical="center" wrapText="1"/>
    </xf>
    <xf numFmtId="0" fontId="0" fillId="0" borderId="0" xfId="0" applyAlignment="1">
      <alignment wrapText="1"/>
    </xf>
    <xf numFmtId="0" fontId="21" fillId="0" borderId="28"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29" xfId="0" applyFont="1" applyFill="1" applyBorder="1" applyAlignment="1">
      <alignment horizontal="left" vertical="center" wrapText="1"/>
    </xf>
    <xf numFmtId="0" fontId="21" fillId="0" borderId="30" xfId="0" applyFont="1" applyFill="1" applyBorder="1" applyAlignment="1">
      <alignment horizontal="left" vertical="center" wrapText="1"/>
    </xf>
    <xf numFmtId="0" fontId="21" fillId="0" borderId="31"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17" fillId="0" borderId="17" xfId="0" applyFont="1" applyFill="1" applyBorder="1" applyAlignment="1">
      <alignment horizontal="center" vertical="center" wrapText="1"/>
    </xf>
    <xf numFmtId="0" fontId="17" fillId="0" borderId="19" xfId="0" applyFont="1" applyFill="1" applyBorder="1" applyAlignment="1">
      <alignment horizontal="center" vertical="center" wrapText="1"/>
    </xf>
    <xf numFmtId="0" fontId="17" fillId="0" borderId="17" xfId="0" applyFont="1" applyFill="1" applyBorder="1" applyAlignment="1" applyProtection="1">
      <alignment horizontal="center" vertical="center" wrapText="1"/>
      <protection locked="0"/>
    </xf>
    <xf numFmtId="0" fontId="17" fillId="0" borderId="19" xfId="0" applyFont="1" applyFill="1" applyBorder="1" applyAlignment="1" applyProtection="1">
      <alignment horizontal="center" vertical="center" wrapText="1"/>
      <protection locked="0"/>
    </xf>
    <xf numFmtId="9" fontId="17" fillId="0" borderId="17" xfId="0" applyNumberFormat="1" applyFont="1" applyFill="1" applyBorder="1" applyAlignment="1" applyProtection="1">
      <alignment horizontal="center" vertical="center" wrapText="1"/>
      <protection locked="0"/>
    </xf>
    <xf numFmtId="9" fontId="17" fillId="0" borderId="19" xfId="0" applyNumberFormat="1" applyFont="1" applyFill="1" applyBorder="1" applyAlignment="1" applyProtection="1">
      <alignment horizontal="center" vertical="center" wrapText="1"/>
      <protection locked="0"/>
    </xf>
    <xf numFmtId="164" fontId="17" fillId="0" borderId="17" xfId="0" applyNumberFormat="1" applyFont="1" applyFill="1" applyBorder="1" applyAlignment="1" applyProtection="1">
      <alignment horizontal="center" vertical="center" wrapText="1"/>
      <protection locked="0"/>
    </xf>
    <xf numFmtId="164" fontId="17" fillId="0" borderId="19" xfId="0" applyNumberFormat="1" applyFont="1" applyFill="1" applyBorder="1" applyAlignment="1" applyProtection="1">
      <alignment horizontal="center" vertical="center" wrapText="1"/>
      <protection locked="0"/>
    </xf>
    <xf numFmtId="164" fontId="17" fillId="0" borderId="17" xfId="0" applyNumberFormat="1" applyFont="1" applyFill="1" applyBorder="1" applyAlignment="1" applyProtection="1">
      <alignment horizontal="center" vertical="center"/>
      <protection locked="0"/>
    </xf>
    <xf numFmtId="164" fontId="17" fillId="0" borderId="19" xfId="0" applyNumberFormat="1" applyFont="1" applyFill="1" applyBorder="1" applyAlignment="1" applyProtection="1">
      <alignment horizontal="center" vertical="center"/>
      <protection locked="0"/>
    </xf>
    <xf numFmtId="0" fontId="0" fillId="0" borderId="18" xfId="0" applyFont="1" applyFill="1" applyBorder="1" applyAlignment="1">
      <alignment horizontal="center" vertical="center" wrapText="1"/>
    </xf>
    <xf numFmtId="0" fontId="17" fillId="0" borderId="18" xfId="0" applyFont="1" applyFill="1" applyBorder="1" applyAlignment="1">
      <alignment horizontal="center" vertical="center" wrapText="1"/>
    </xf>
    <xf numFmtId="164" fontId="17" fillId="0" borderId="18" xfId="0" applyNumberFormat="1" applyFont="1" applyFill="1" applyBorder="1" applyAlignment="1" applyProtection="1">
      <alignment horizontal="center" vertical="center" wrapText="1"/>
      <protection locked="0"/>
    </xf>
    <xf numFmtId="164" fontId="17" fillId="0" borderId="18" xfId="0" applyNumberFormat="1" applyFont="1" applyFill="1" applyBorder="1" applyAlignment="1" applyProtection="1">
      <alignment horizontal="center" vertical="center"/>
      <protection locked="0"/>
    </xf>
    <xf numFmtId="9" fontId="17" fillId="0" borderId="18" xfId="0" applyNumberFormat="1" applyFont="1" applyFill="1" applyBorder="1" applyAlignment="1" applyProtection="1">
      <alignment horizontal="center" vertical="center" wrapText="1"/>
      <protection locked="0"/>
    </xf>
    <xf numFmtId="0" fontId="17" fillId="0" borderId="18" xfId="0" applyFont="1" applyFill="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609709</xdr:colOff>
      <xdr:row>1</xdr:row>
      <xdr:rowOff>190543</xdr:rowOff>
    </xdr:to>
    <xdr:pic>
      <xdr:nvPicPr>
        <xdr:cNvPr id="2" name="Picture 1" descr="Picture">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35</xdr:row>
      <xdr:rowOff>0</xdr:rowOff>
    </xdr:from>
    <xdr:to>
      <xdr:col>5</xdr:col>
      <xdr:colOff>1183409</xdr:colOff>
      <xdr:row>41</xdr:row>
      <xdr:rowOff>41794</xdr:rowOff>
    </xdr:to>
    <xdr:pic>
      <xdr:nvPicPr>
        <xdr:cNvPr id="2" name="Imagen 1"/>
        <xdr:cNvPicPr>
          <a:picLocks noChangeAspect="1"/>
        </xdr:cNvPicPr>
      </xdr:nvPicPr>
      <xdr:blipFill rotWithShape="1">
        <a:blip xmlns:r="http://schemas.openxmlformats.org/officeDocument/2006/relationships" r:embed="rId1"/>
        <a:srcRect l="3203" t="53718" r="65452" b="25121"/>
        <a:stretch/>
      </xdr:blipFill>
      <xdr:spPr>
        <a:xfrm>
          <a:off x="5830455" y="77672045"/>
          <a:ext cx="2568863" cy="125406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workbookViewId="0">
      <selection activeCell="A27" sqref="A27"/>
    </sheetView>
  </sheetViews>
  <sheetFormatPr baseColWidth="10" defaultColWidth="9.140625" defaultRowHeight="15" x14ac:dyDescent="0.25"/>
  <cols>
    <col min="1" max="2" width="10.28515625" style="1" customWidth="1"/>
    <col min="3" max="7" width="40.7109375" style="1" customWidth="1"/>
    <col min="8" max="8" width="10.85546875" style="3" customWidth="1"/>
    <col min="9" max="9" width="12.42578125" style="1" customWidth="1"/>
    <col min="10" max="10" width="13.140625" style="1" customWidth="1"/>
    <col min="11" max="11" width="10" style="3" customWidth="1"/>
    <col min="12" max="16384" width="9.140625" style="1"/>
  </cols>
  <sheetData>
    <row r="1" spans="1:11" ht="30" customHeight="1" x14ac:dyDescent="0.25">
      <c r="A1" s="173" t="s">
        <v>154</v>
      </c>
      <c r="B1" s="174"/>
      <c r="C1" s="174"/>
      <c r="D1" s="174"/>
      <c r="E1" s="174"/>
      <c r="F1" s="174"/>
      <c r="G1" s="174"/>
      <c r="H1" s="174"/>
      <c r="I1" s="174"/>
      <c r="J1" s="174"/>
      <c r="K1" s="174"/>
    </row>
    <row r="2" spans="1:11" ht="15.75" thickBot="1" x14ac:dyDescent="0.3"/>
    <row r="3" spans="1:11" s="4" customFormat="1" ht="71.25" customHeight="1" thickBot="1" x14ac:dyDescent="0.3">
      <c r="A3" s="9" t="s">
        <v>0</v>
      </c>
      <c r="B3" s="10" t="s">
        <v>153</v>
      </c>
      <c r="C3" s="11" t="s">
        <v>1</v>
      </c>
      <c r="D3" s="12" t="s">
        <v>2</v>
      </c>
      <c r="E3" s="11" t="s">
        <v>3</v>
      </c>
      <c r="F3" s="12" t="s">
        <v>4</v>
      </c>
      <c r="G3" s="11" t="s">
        <v>5</v>
      </c>
      <c r="H3" s="13" t="s">
        <v>6</v>
      </c>
      <c r="I3" s="14" t="s">
        <v>7</v>
      </c>
      <c r="J3" s="13" t="s">
        <v>8</v>
      </c>
      <c r="K3" s="15" t="s">
        <v>9</v>
      </c>
    </row>
    <row r="4" spans="1:11" ht="120.75" thickBot="1" x14ac:dyDescent="0.3">
      <c r="A4" s="16" t="s">
        <v>10</v>
      </c>
      <c r="B4" s="17" t="s">
        <v>151</v>
      </c>
      <c r="C4" s="18" t="s">
        <v>145</v>
      </c>
      <c r="D4" s="17" t="s">
        <v>101</v>
      </c>
      <c r="E4" s="18" t="s">
        <v>121</v>
      </c>
      <c r="F4" s="17" t="s">
        <v>122</v>
      </c>
      <c r="G4" s="18" t="s">
        <v>110</v>
      </c>
      <c r="H4" s="19">
        <v>1</v>
      </c>
      <c r="I4" s="20">
        <v>43481</v>
      </c>
      <c r="J4" s="21">
        <v>43496</v>
      </c>
      <c r="K4" s="22">
        <v>2</v>
      </c>
    </row>
    <row r="5" spans="1:11" ht="105.75" thickBot="1" x14ac:dyDescent="0.3">
      <c r="A5" s="23" t="s">
        <v>11</v>
      </c>
      <c r="B5" s="2" t="s">
        <v>151</v>
      </c>
      <c r="C5" s="24" t="s">
        <v>146</v>
      </c>
      <c r="D5" s="2" t="s">
        <v>102</v>
      </c>
      <c r="E5" s="24" t="s">
        <v>111</v>
      </c>
      <c r="F5" s="2" t="s">
        <v>112</v>
      </c>
      <c r="G5" s="24" t="s">
        <v>113</v>
      </c>
      <c r="H5" s="5">
        <v>1</v>
      </c>
      <c r="I5" s="25">
        <v>43525</v>
      </c>
      <c r="J5" s="7">
        <v>43555</v>
      </c>
      <c r="K5" s="26">
        <v>4</v>
      </c>
    </row>
    <row r="6" spans="1:11" ht="105.75" thickBot="1" x14ac:dyDescent="0.3">
      <c r="A6" s="27" t="s">
        <v>12</v>
      </c>
      <c r="B6" s="28" t="s">
        <v>151</v>
      </c>
      <c r="C6" s="29" t="s">
        <v>33</v>
      </c>
      <c r="D6" s="28" t="s">
        <v>103</v>
      </c>
      <c r="E6" s="29" t="s">
        <v>64</v>
      </c>
      <c r="F6" s="28" t="s">
        <v>65</v>
      </c>
      <c r="G6" s="29" t="s">
        <v>66</v>
      </c>
      <c r="H6" s="30">
        <v>100</v>
      </c>
      <c r="I6" s="31">
        <v>43481</v>
      </c>
      <c r="J6" s="32">
        <v>43830</v>
      </c>
      <c r="K6" s="33">
        <v>46</v>
      </c>
    </row>
    <row r="7" spans="1:11" ht="90.75" thickBot="1" x14ac:dyDescent="0.3">
      <c r="A7" s="23" t="s">
        <v>13</v>
      </c>
      <c r="B7" s="2" t="s">
        <v>151</v>
      </c>
      <c r="C7" s="24" t="s">
        <v>34</v>
      </c>
      <c r="D7" s="2" t="s">
        <v>104</v>
      </c>
      <c r="E7" s="24" t="s">
        <v>114</v>
      </c>
      <c r="F7" s="2" t="s">
        <v>67</v>
      </c>
      <c r="G7" s="24" t="s">
        <v>68</v>
      </c>
      <c r="H7" s="5">
        <v>100</v>
      </c>
      <c r="I7" s="25">
        <v>43570</v>
      </c>
      <c r="J7" s="7">
        <v>43585</v>
      </c>
      <c r="K7" s="26">
        <v>2</v>
      </c>
    </row>
    <row r="8" spans="1:11" ht="120.75" thickBot="1" x14ac:dyDescent="0.3">
      <c r="A8" s="27" t="s">
        <v>14</v>
      </c>
      <c r="B8" s="28" t="s">
        <v>151</v>
      </c>
      <c r="C8" s="29" t="s">
        <v>115</v>
      </c>
      <c r="D8" s="28" t="s">
        <v>105</v>
      </c>
      <c r="E8" s="29" t="s">
        <v>116</v>
      </c>
      <c r="F8" s="28" t="s">
        <v>107</v>
      </c>
      <c r="G8" s="29" t="s">
        <v>108</v>
      </c>
      <c r="H8" s="34">
        <v>100</v>
      </c>
      <c r="I8" s="35">
        <v>43525</v>
      </c>
      <c r="J8" s="32">
        <v>43830</v>
      </c>
      <c r="K8" s="33">
        <v>40</v>
      </c>
    </row>
    <row r="9" spans="1:11" ht="105.75" thickBot="1" x14ac:dyDescent="0.3">
      <c r="A9" s="23" t="s">
        <v>15</v>
      </c>
      <c r="B9" s="2" t="s">
        <v>152</v>
      </c>
      <c r="C9" s="24" t="s">
        <v>35</v>
      </c>
      <c r="D9" s="2" t="s">
        <v>106</v>
      </c>
      <c r="E9" s="24" t="s">
        <v>69</v>
      </c>
      <c r="F9" s="2" t="s">
        <v>117</v>
      </c>
      <c r="G9" s="24" t="s">
        <v>118</v>
      </c>
      <c r="H9" s="5">
        <v>4</v>
      </c>
      <c r="I9" s="25">
        <v>43525</v>
      </c>
      <c r="J9" s="8">
        <v>43830</v>
      </c>
      <c r="K9" s="26">
        <v>40</v>
      </c>
    </row>
    <row r="10" spans="1:11" ht="90.75" thickBot="1" x14ac:dyDescent="0.3">
      <c r="A10" s="27" t="s">
        <v>16</v>
      </c>
      <c r="B10" s="28" t="s">
        <v>151</v>
      </c>
      <c r="C10" s="29" t="s">
        <v>36</v>
      </c>
      <c r="D10" s="28" t="s">
        <v>119</v>
      </c>
      <c r="E10" s="29" t="s">
        <v>70</v>
      </c>
      <c r="F10" s="28" t="s">
        <v>71</v>
      </c>
      <c r="G10" s="29" t="s">
        <v>118</v>
      </c>
      <c r="H10" s="30">
        <v>4</v>
      </c>
      <c r="I10" s="31">
        <v>43525</v>
      </c>
      <c r="J10" s="32">
        <v>43830</v>
      </c>
      <c r="K10" s="33">
        <v>40</v>
      </c>
    </row>
    <row r="11" spans="1:11" ht="90.75" thickBot="1" x14ac:dyDescent="0.3">
      <c r="A11" s="36" t="s">
        <v>17</v>
      </c>
      <c r="B11" s="2" t="s">
        <v>151</v>
      </c>
      <c r="C11" s="24" t="s">
        <v>37</v>
      </c>
      <c r="D11" s="2" t="s">
        <v>72</v>
      </c>
      <c r="E11" s="24" t="s">
        <v>73</v>
      </c>
      <c r="F11" s="2" t="s">
        <v>109</v>
      </c>
      <c r="G11" s="24" t="s">
        <v>108</v>
      </c>
      <c r="H11" s="6">
        <v>100</v>
      </c>
      <c r="I11" s="37">
        <v>43481</v>
      </c>
      <c r="J11" s="8">
        <v>43830</v>
      </c>
      <c r="K11" s="26">
        <v>46</v>
      </c>
    </row>
    <row r="12" spans="1:11" ht="90.75" thickBot="1" x14ac:dyDescent="0.3">
      <c r="A12" s="27" t="s">
        <v>18</v>
      </c>
      <c r="B12" s="28" t="s">
        <v>151</v>
      </c>
      <c r="C12" s="29" t="s">
        <v>120</v>
      </c>
      <c r="D12" s="28" t="s">
        <v>48</v>
      </c>
      <c r="E12" s="29" t="s">
        <v>121</v>
      </c>
      <c r="F12" s="28" t="s">
        <v>122</v>
      </c>
      <c r="G12" s="29" t="s">
        <v>63</v>
      </c>
      <c r="H12" s="30">
        <v>1</v>
      </c>
      <c r="I12" s="35">
        <v>43481</v>
      </c>
      <c r="J12" s="38">
        <v>43496</v>
      </c>
      <c r="K12" s="33">
        <v>2</v>
      </c>
    </row>
    <row r="13" spans="1:11" ht="120.75" thickBot="1" x14ac:dyDescent="0.3">
      <c r="A13" s="23" t="s">
        <v>19</v>
      </c>
      <c r="B13" s="2" t="s">
        <v>151</v>
      </c>
      <c r="C13" s="24" t="s">
        <v>38</v>
      </c>
      <c r="D13" s="2" t="s">
        <v>49</v>
      </c>
      <c r="E13" s="24" t="s">
        <v>73</v>
      </c>
      <c r="F13" s="2" t="s">
        <v>109</v>
      </c>
      <c r="G13" s="24" t="s">
        <v>108</v>
      </c>
      <c r="H13" s="6">
        <v>100</v>
      </c>
      <c r="I13" s="37">
        <v>43481</v>
      </c>
      <c r="J13" s="8">
        <v>43830</v>
      </c>
      <c r="K13" s="26">
        <v>46</v>
      </c>
    </row>
    <row r="14" spans="1:11" ht="120.75" thickBot="1" x14ac:dyDescent="0.3">
      <c r="A14" s="27" t="s">
        <v>20</v>
      </c>
      <c r="B14" s="28" t="s">
        <v>151</v>
      </c>
      <c r="C14" s="29" t="s">
        <v>39</v>
      </c>
      <c r="D14" s="28" t="s">
        <v>50</v>
      </c>
      <c r="E14" s="29" t="s">
        <v>75</v>
      </c>
      <c r="F14" s="28" t="s">
        <v>123</v>
      </c>
      <c r="G14" s="29" t="s">
        <v>74</v>
      </c>
      <c r="H14" s="30">
        <v>100</v>
      </c>
      <c r="I14" s="31">
        <v>43481</v>
      </c>
      <c r="J14" s="32">
        <v>43830</v>
      </c>
      <c r="K14" s="33">
        <v>46</v>
      </c>
    </row>
    <row r="15" spans="1:11" ht="105.75" thickBot="1" x14ac:dyDescent="0.3">
      <c r="A15" s="23" t="s">
        <v>21</v>
      </c>
      <c r="B15" s="2" t="s">
        <v>151</v>
      </c>
      <c r="C15" s="24" t="s">
        <v>40</v>
      </c>
      <c r="D15" s="2" t="s">
        <v>51</v>
      </c>
      <c r="E15" s="24" t="s">
        <v>73</v>
      </c>
      <c r="F15" s="2" t="s">
        <v>109</v>
      </c>
      <c r="G15" s="24" t="s">
        <v>108</v>
      </c>
      <c r="H15" s="6">
        <v>100</v>
      </c>
      <c r="I15" s="37">
        <v>43481</v>
      </c>
      <c r="J15" s="8">
        <v>43830</v>
      </c>
      <c r="K15" s="26">
        <v>46</v>
      </c>
    </row>
    <row r="16" spans="1:11" ht="120.75" thickBot="1" x14ac:dyDescent="0.3">
      <c r="A16" s="27" t="s">
        <v>22</v>
      </c>
      <c r="B16" s="28" t="s">
        <v>151</v>
      </c>
      <c r="C16" s="29" t="s">
        <v>124</v>
      </c>
      <c r="D16" s="28" t="s">
        <v>52</v>
      </c>
      <c r="E16" s="29" t="s">
        <v>125</v>
      </c>
      <c r="F16" s="28" t="s">
        <v>126</v>
      </c>
      <c r="G16" s="29" t="s">
        <v>127</v>
      </c>
      <c r="H16" s="30">
        <v>2</v>
      </c>
      <c r="I16" s="31">
        <v>43617</v>
      </c>
      <c r="J16" s="32">
        <v>43830</v>
      </c>
      <c r="K16" s="33">
        <v>24</v>
      </c>
    </row>
    <row r="17" spans="1:11" ht="105.75" thickBot="1" x14ac:dyDescent="0.3">
      <c r="A17" s="23" t="s">
        <v>23</v>
      </c>
      <c r="B17" s="2" t="s">
        <v>151</v>
      </c>
      <c r="C17" s="24" t="s">
        <v>41</v>
      </c>
      <c r="D17" s="2" t="s">
        <v>53</v>
      </c>
      <c r="E17" s="24" t="s">
        <v>128</v>
      </c>
      <c r="F17" s="2" t="s">
        <v>129</v>
      </c>
      <c r="G17" s="24" t="s">
        <v>130</v>
      </c>
      <c r="H17" s="5">
        <v>4</v>
      </c>
      <c r="I17" s="25">
        <v>43525</v>
      </c>
      <c r="J17" s="8">
        <v>43830</v>
      </c>
      <c r="K17" s="26">
        <v>40</v>
      </c>
    </row>
    <row r="18" spans="1:11" ht="120.75" thickBot="1" x14ac:dyDescent="0.3">
      <c r="A18" s="27" t="s">
        <v>24</v>
      </c>
      <c r="B18" s="28" t="s">
        <v>151</v>
      </c>
      <c r="C18" s="29" t="s">
        <v>131</v>
      </c>
      <c r="D18" s="28" t="s">
        <v>132</v>
      </c>
      <c r="E18" s="29" t="s">
        <v>76</v>
      </c>
      <c r="F18" s="28" t="s">
        <v>77</v>
      </c>
      <c r="G18" s="29" t="s">
        <v>78</v>
      </c>
      <c r="H18" s="30">
        <v>100</v>
      </c>
      <c r="I18" s="35">
        <v>43497</v>
      </c>
      <c r="J18" s="39">
        <v>43524</v>
      </c>
      <c r="K18" s="33">
        <v>4</v>
      </c>
    </row>
    <row r="19" spans="1:11" ht="135.75" thickBot="1" x14ac:dyDescent="0.3">
      <c r="A19" s="23" t="s">
        <v>25</v>
      </c>
      <c r="B19" s="2" t="s">
        <v>151</v>
      </c>
      <c r="C19" s="24" t="s">
        <v>42</v>
      </c>
      <c r="D19" s="2" t="s">
        <v>54</v>
      </c>
      <c r="E19" s="24" t="s">
        <v>133</v>
      </c>
      <c r="F19" s="2" t="s">
        <v>133</v>
      </c>
      <c r="G19" s="24" t="s">
        <v>79</v>
      </c>
      <c r="H19" s="5">
        <v>100</v>
      </c>
      <c r="I19" s="25">
        <v>43481</v>
      </c>
      <c r="J19" s="8">
        <v>43830</v>
      </c>
      <c r="K19" s="26">
        <v>46</v>
      </c>
    </row>
    <row r="20" spans="1:11" ht="75.75" thickBot="1" x14ac:dyDescent="0.3">
      <c r="A20" s="27" t="s">
        <v>26</v>
      </c>
      <c r="B20" s="28" t="s">
        <v>151</v>
      </c>
      <c r="C20" s="29" t="s">
        <v>43</v>
      </c>
      <c r="D20" s="28" t="s">
        <v>55</v>
      </c>
      <c r="E20" s="29" t="s">
        <v>81</v>
      </c>
      <c r="F20" s="28" t="s">
        <v>80</v>
      </c>
      <c r="G20" s="29" t="s">
        <v>82</v>
      </c>
      <c r="H20" s="30">
        <v>1</v>
      </c>
      <c r="I20" s="31">
        <v>43481</v>
      </c>
      <c r="J20" s="38">
        <v>43495</v>
      </c>
      <c r="K20" s="33">
        <v>2</v>
      </c>
    </row>
    <row r="21" spans="1:11" ht="120.75" thickBot="1" x14ac:dyDescent="0.3">
      <c r="A21" s="23" t="s">
        <v>89</v>
      </c>
      <c r="B21" s="2" t="s">
        <v>152</v>
      </c>
      <c r="C21" s="24" t="s">
        <v>44</v>
      </c>
      <c r="D21" s="2" t="s">
        <v>134</v>
      </c>
      <c r="E21" s="24" t="s">
        <v>83</v>
      </c>
      <c r="F21" s="2" t="s">
        <v>135</v>
      </c>
      <c r="G21" s="24" t="s">
        <v>84</v>
      </c>
      <c r="H21" s="5">
        <v>80</v>
      </c>
      <c r="I21" s="25">
        <v>43524</v>
      </c>
      <c r="J21" s="8">
        <v>43827</v>
      </c>
      <c r="K21" s="26">
        <v>40</v>
      </c>
    </row>
    <row r="22" spans="1:11" ht="135.75" thickBot="1" x14ac:dyDescent="0.3">
      <c r="A22" s="27" t="s">
        <v>27</v>
      </c>
      <c r="B22" s="28" t="s">
        <v>152</v>
      </c>
      <c r="C22" s="29" t="s">
        <v>148</v>
      </c>
      <c r="D22" s="28" t="s">
        <v>56</v>
      </c>
      <c r="E22" s="29" t="s">
        <v>136</v>
      </c>
      <c r="F22" s="28" t="s">
        <v>137</v>
      </c>
      <c r="G22" s="29" t="s">
        <v>85</v>
      </c>
      <c r="H22" s="30">
        <v>5</v>
      </c>
      <c r="I22" s="31">
        <v>43497</v>
      </c>
      <c r="J22" s="32">
        <v>43830</v>
      </c>
      <c r="K22" s="33">
        <v>44</v>
      </c>
    </row>
    <row r="23" spans="1:11" ht="105.75" thickBot="1" x14ac:dyDescent="0.3">
      <c r="A23" s="23" t="s">
        <v>28</v>
      </c>
      <c r="B23" s="2" t="s">
        <v>152</v>
      </c>
      <c r="C23" s="24" t="s">
        <v>45</v>
      </c>
      <c r="D23" s="2" t="s">
        <v>57</v>
      </c>
      <c r="E23" s="24" t="s">
        <v>138</v>
      </c>
      <c r="F23" s="2" t="s">
        <v>86</v>
      </c>
      <c r="G23" s="24" t="s">
        <v>87</v>
      </c>
      <c r="H23" s="5">
        <v>5</v>
      </c>
      <c r="I23" s="25">
        <v>43497</v>
      </c>
      <c r="J23" s="8">
        <v>43830</v>
      </c>
      <c r="K23" s="26">
        <v>44</v>
      </c>
    </row>
    <row r="24" spans="1:11" ht="120.75" thickBot="1" x14ac:dyDescent="0.3">
      <c r="A24" s="27" t="s">
        <v>29</v>
      </c>
      <c r="B24" s="28" t="s">
        <v>152</v>
      </c>
      <c r="C24" s="29" t="s">
        <v>46</v>
      </c>
      <c r="D24" s="28" t="s">
        <v>58</v>
      </c>
      <c r="E24" s="29" t="s">
        <v>90</v>
      </c>
      <c r="F24" s="28" t="s">
        <v>139</v>
      </c>
      <c r="G24" s="29" t="s">
        <v>140</v>
      </c>
      <c r="H24" s="30">
        <v>5</v>
      </c>
      <c r="I24" s="31">
        <v>43497</v>
      </c>
      <c r="J24" s="32">
        <v>43830</v>
      </c>
      <c r="K24" s="33">
        <v>44</v>
      </c>
    </row>
    <row r="25" spans="1:11" ht="120.75" thickBot="1" x14ac:dyDescent="0.3">
      <c r="A25" s="23" t="s">
        <v>29</v>
      </c>
      <c r="B25" s="2" t="s">
        <v>151</v>
      </c>
      <c r="C25" s="24" t="s">
        <v>46</v>
      </c>
      <c r="D25" s="2" t="s">
        <v>58</v>
      </c>
      <c r="E25" s="24" t="s">
        <v>91</v>
      </c>
      <c r="F25" s="2" t="s">
        <v>92</v>
      </c>
      <c r="G25" s="24" t="s">
        <v>93</v>
      </c>
      <c r="H25" s="5">
        <v>100</v>
      </c>
      <c r="I25" s="25">
        <v>43481</v>
      </c>
      <c r="J25" s="8">
        <v>43830</v>
      </c>
      <c r="K25" s="26">
        <v>46</v>
      </c>
    </row>
    <row r="26" spans="1:11" ht="135.75" thickBot="1" x14ac:dyDescent="0.3">
      <c r="A26" s="27" t="s">
        <v>30</v>
      </c>
      <c r="B26" s="28" t="s">
        <v>151</v>
      </c>
      <c r="C26" s="29" t="s">
        <v>149</v>
      </c>
      <c r="D26" s="28" t="s">
        <v>59</v>
      </c>
      <c r="E26" s="29" t="s">
        <v>141</v>
      </c>
      <c r="F26" s="28" t="s">
        <v>142</v>
      </c>
      <c r="G26" s="29" t="s">
        <v>88</v>
      </c>
      <c r="H26" s="30">
        <v>1</v>
      </c>
      <c r="I26" s="31">
        <v>43481</v>
      </c>
      <c r="J26" s="32">
        <v>43830</v>
      </c>
      <c r="K26" s="33">
        <v>46</v>
      </c>
    </row>
    <row r="27" spans="1:11" ht="105.75" thickBot="1" x14ac:dyDescent="0.3">
      <c r="A27" s="23" t="s">
        <v>31</v>
      </c>
      <c r="B27" s="2" t="s">
        <v>151</v>
      </c>
      <c r="C27" s="24" t="s">
        <v>150</v>
      </c>
      <c r="D27" s="2" t="s">
        <v>60</v>
      </c>
      <c r="E27" s="24" t="s">
        <v>95</v>
      </c>
      <c r="F27" s="2" t="s">
        <v>94</v>
      </c>
      <c r="G27" s="24" t="s">
        <v>94</v>
      </c>
      <c r="H27" s="5">
        <v>100</v>
      </c>
      <c r="I27" s="25">
        <v>43525</v>
      </c>
      <c r="J27" s="7">
        <v>43554</v>
      </c>
      <c r="K27" s="26">
        <v>4</v>
      </c>
    </row>
    <row r="28" spans="1:11" ht="135.75" thickBot="1" x14ac:dyDescent="0.3">
      <c r="A28" s="27" t="s">
        <v>147</v>
      </c>
      <c r="B28" s="28" t="s">
        <v>152</v>
      </c>
      <c r="C28" s="29" t="s">
        <v>143</v>
      </c>
      <c r="D28" s="28" t="s">
        <v>61</v>
      </c>
      <c r="E28" s="29" t="s">
        <v>96</v>
      </c>
      <c r="F28" s="28" t="s">
        <v>144</v>
      </c>
      <c r="G28" s="29" t="s">
        <v>100</v>
      </c>
      <c r="H28" s="30">
        <v>5</v>
      </c>
      <c r="I28" s="31">
        <v>43497</v>
      </c>
      <c r="J28" s="32">
        <v>43830</v>
      </c>
      <c r="K28" s="33">
        <v>44</v>
      </c>
    </row>
    <row r="29" spans="1:11" ht="120.75" thickBot="1" x14ac:dyDescent="0.3">
      <c r="A29" s="23" t="s">
        <v>32</v>
      </c>
      <c r="B29" s="2" t="s">
        <v>152</v>
      </c>
      <c r="C29" s="24" t="s">
        <v>47</v>
      </c>
      <c r="D29" s="2" t="s">
        <v>62</v>
      </c>
      <c r="E29" s="24" t="s">
        <v>97</v>
      </c>
      <c r="F29" s="2" t="s">
        <v>99</v>
      </c>
      <c r="G29" s="24" t="s">
        <v>98</v>
      </c>
      <c r="H29" s="5">
        <v>2</v>
      </c>
      <c r="I29" s="25">
        <v>43617</v>
      </c>
      <c r="J29" s="8">
        <v>43830</v>
      </c>
      <c r="K29" s="26">
        <v>22</v>
      </c>
    </row>
  </sheetData>
  <autoFilter ref="A3:L29"/>
  <mergeCells count="1">
    <mergeCell ref="A1:K1"/>
  </mergeCells>
  <dataValidations count="9">
    <dataValidation type="textLength" allowBlank="1" showInputMessage="1" showErrorMessage="1" errorTitle="Entrada no válida"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A4">
      <formula1>0</formula1>
      <formula2>9</formula2>
    </dataValidation>
    <dataValidation type="textLength" allowBlank="1" showInputMessage="1" showErrorMessage="1" errorTitle="Entrada no válida"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C4">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E4">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F4">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G4">
      <formula1>0</formula1>
      <formula2>390</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H4">
      <formula1>-9223372036854770000</formula1>
      <formula2>9223372036854770000</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I4 I21">
      <formula1>1900/1/1</formula1>
      <formula2>3000/1/1</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J4 J21">
      <formula1>1900/1/1</formula1>
      <formula2>3000/1/1</formula2>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K4">
      <formula1>-9223372036854770000</formula1>
      <formula2>9223372036854770000</formula2>
    </dataValidation>
  </dataValidations>
  <printOptions horizontalCentered="1"/>
  <pageMargins left="0.31496062992125984" right="0.31496062992125984" top="0.35433070866141736" bottom="0.35433070866141736" header="0.31496062992125984" footer="0.31496062992125984"/>
  <pageSetup scale="48" orientation="landscape" r:id="rId1"/>
  <headerFooter>
    <oddHeader>Página &amp;P</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Q78"/>
  <sheetViews>
    <sheetView topLeftCell="I1" zoomScale="80" zoomScaleNormal="80" workbookViewId="0">
      <pane ySplit="5" topLeftCell="A68" activePane="bottomLeft" state="frozen"/>
      <selection activeCell="B1" sqref="B1"/>
      <selection pane="bottomLeft" activeCell="Q5" sqref="Q5"/>
    </sheetView>
  </sheetViews>
  <sheetFormatPr baseColWidth="10" defaultColWidth="9.140625" defaultRowHeight="14.25" x14ac:dyDescent="0.25"/>
  <cols>
    <col min="1" max="1" width="9.140625" style="44"/>
    <col min="2" max="2" width="11.7109375" style="44" customWidth="1"/>
    <col min="3" max="3" width="16.28515625" style="46" customWidth="1"/>
    <col min="4" max="4" width="30.7109375" style="43" customWidth="1"/>
    <col min="5" max="5" width="36.5703125" style="43" customWidth="1"/>
    <col min="6" max="8" width="30.7109375" style="43" customWidth="1"/>
    <col min="9" max="9" width="13.42578125" style="43" customWidth="1"/>
    <col min="10" max="10" width="8.85546875" style="44" customWidth="1"/>
    <col min="11" max="11" width="12.28515625" style="44" customWidth="1"/>
    <col min="12" max="12" width="13.7109375" style="57" customWidth="1"/>
    <col min="13" max="13" width="10.85546875" style="44" customWidth="1"/>
    <col min="14" max="14" width="11.28515625" style="44" customWidth="1"/>
    <col min="15" max="16" width="53.5703125" style="43" customWidth="1"/>
    <col min="17" max="17" width="29.85546875" style="43" customWidth="1"/>
    <col min="18" max="16384" width="9.140625" style="43"/>
  </cols>
  <sheetData>
    <row r="1" spans="1:17" ht="15" x14ac:dyDescent="0.25">
      <c r="B1" s="181" t="s">
        <v>337</v>
      </c>
      <c r="C1" s="182"/>
      <c r="D1" s="182"/>
      <c r="E1" s="182"/>
      <c r="F1" s="182"/>
      <c r="G1" s="182"/>
      <c r="H1" s="182"/>
      <c r="I1" s="182"/>
      <c r="J1" s="182"/>
      <c r="K1" s="182"/>
      <c r="L1" s="182"/>
      <c r="M1" s="182"/>
      <c r="N1" s="182"/>
      <c r="O1" s="182"/>
      <c r="P1" s="98"/>
    </row>
    <row r="2" spans="1:17" ht="15" x14ac:dyDescent="0.25">
      <c r="B2" s="99"/>
      <c r="C2" s="99"/>
      <c r="D2" s="99"/>
      <c r="E2" s="99"/>
      <c r="F2" s="99"/>
      <c r="G2" s="99"/>
      <c r="H2" s="99"/>
      <c r="I2" s="99"/>
      <c r="J2" s="99"/>
      <c r="K2" s="99"/>
      <c r="L2" s="99"/>
      <c r="M2" s="99"/>
      <c r="N2" s="99"/>
      <c r="O2" s="99"/>
      <c r="P2" s="99"/>
    </row>
    <row r="3" spans="1:17" ht="15" customHeight="1" x14ac:dyDescent="0.25">
      <c r="A3" s="191" t="s">
        <v>468</v>
      </c>
      <c r="B3" s="191"/>
      <c r="C3" s="191"/>
      <c r="D3" s="191"/>
    </row>
    <row r="5" spans="1:17" s="47" customFormat="1" ht="93.75" customHeight="1" x14ac:dyDescent="0.25">
      <c r="A5" s="46"/>
      <c r="B5" s="42" t="s">
        <v>245</v>
      </c>
      <c r="C5" s="42" t="s">
        <v>246</v>
      </c>
      <c r="D5" s="42" t="s">
        <v>247</v>
      </c>
      <c r="E5" s="42" t="s">
        <v>1</v>
      </c>
      <c r="F5" s="42" t="s">
        <v>2</v>
      </c>
      <c r="G5" s="42" t="s">
        <v>3</v>
      </c>
      <c r="H5" s="42" t="s">
        <v>4</v>
      </c>
      <c r="I5" s="42" t="s">
        <v>5</v>
      </c>
      <c r="J5" s="42" t="s">
        <v>6</v>
      </c>
      <c r="K5" s="42" t="s">
        <v>7</v>
      </c>
      <c r="L5" s="42" t="s">
        <v>8</v>
      </c>
      <c r="M5" s="42" t="s">
        <v>9</v>
      </c>
      <c r="N5" s="42" t="s">
        <v>155</v>
      </c>
      <c r="O5" s="42" t="s">
        <v>156</v>
      </c>
      <c r="P5" s="76"/>
      <c r="Q5" s="42"/>
    </row>
    <row r="6" spans="1:17" s="84" customFormat="1" ht="156.75" hidden="1" x14ac:dyDescent="0.25">
      <c r="A6" s="79">
        <v>1</v>
      </c>
      <c r="B6" s="80" t="s">
        <v>13</v>
      </c>
      <c r="C6" s="81" t="s">
        <v>151</v>
      </c>
      <c r="D6" s="55" t="s">
        <v>257</v>
      </c>
      <c r="E6" s="55" t="s">
        <v>158</v>
      </c>
      <c r="F6" s="55" t="s">
        <v>104</v>
      </c>
      <c r="G6" s="55" t="s">
        <v>159</v>
      </c>
      <c r="H6" s="55" t="s">
        <v>160</v>
      </c>
      <c r="I6" s="55" t="s">
        <v>161</v>
      </c>
      <c r="J6" s="80">
        <v>1</v>
      </c>
      <c r="K6" s="82">
        <v>42767</v>
      </c>
      <c r="L6" s="82">
        <v>43570</v>
      </c>
      <c r="M6" s="80">
        <v>48</v>
      </c>
      <c r="N6" s="79">
        <v>100</v>
      </c>
      <c r="O6" s="83" t="s">
        <v>290</v>
      </c>
      <c r="P6" s="83" t="s">
        <v>317</v>
      </c>
    </row>
    <row r="7" spans="1:17" ht="171" hidden="1" x14ac:dyDescent="0.25">
      <c r="A7" s="53">
        <v>2</v>
      </c>
      <c r="B7" s="50" t="s">
        <v>157</v>
      </c>
      <c r="C7" s="48" t="s">
        <v>248</v>
      </c>
      <c r="D7" s="49" t="s">
        <v>249</v>
      </c>
      <c r="E7" s="49" t="s">
        <v>163</v>
      </c>
      <c r="F7" s="49" t="s">
        <v>164</v>
      </c>
      <c r="G7" s="49" t="s">
        <v>165</v>
      </c>
      <c r="H7" s="49" t="s">
        <v>166</v>
      </c>
      <c r="I7" s="49" t="s">
        <v>167</v>
      </c>
      <c r="J7" s="50">
        <v>1</v>
      </c>
      <c r="K7" s="51">
        <v>42767</v>
      </c>
      <c r="L7" s="52">
        <v>43465</v>
      </c>
      <c r="M7" s="50">
        <v>96</v>
      </c>
      <c r="N7" s="53">
        <v>100</v>
      </c>
      <c r="O7" s="41" t="s">
        <v>259</v>
      </c>
      <c r="P7" s="41"/>
    </row>
    <row r="8" spans="1:17" ht="213.75" hidden="1" x14ac:dyDescent="0.25">
      <c r="A8" s="53">
        <v>3</v>
      </c>
      <c r="B8" s="50" t="s">
        <v>162</v>
      </c>
      <c r="C8" s="48" t="s">
        <v>250</v>
      </c>
      <c r="D8" s="49" t="s">
        <v>251</v>
      </c>
      <c r="E8" s="49" t="s">
        <v>291</v>
      </c>
      <c r="F8" s="49" t="s">
        <v>168</v>
      </c>
      <c r="G8" s="49" t="s">
        <v>169</v>
      </c>
      <c r="H8" s="49" t="s">
        <v>170</v>
      </c>
      <c r="I8" s="49" t="s">
        <v>292</v>
      </c>
      <c r="J8" s="50">
        <v>1</v>
      </c>
      <c r="K8" s="51">
        <v>43095</v>
      </c>
      <c r="L8" s="52">
        <v>43465</v>
      </c>
      <c r="M8" s="50">
        <v>48</v>
      </c>
      <c r="N8" s="53">
        <v>100</v>
      </c>
      <c r="O8" s="64" t="s">
        <v>293</v>
      </c>
      <c r="P8" s="64"/>
    </row>
    <row r="9" spans="1:17" ht="171" hidden="1" x14ac:dyDescent="0.25">
      <c r="A9" s="79">
        <v>4</v>
      </c>
      <c r="B9" s="50" t="s">
        <v>162</v>
      </c>
      <c r="C9" s="48" t="s">
        <v>250</v>
      </c>
      <c r="D9" s="49" t="s">
        <v>251</v>
      </c>
      <c r="E9" s="49" t="s">
        <v>291</v>
      </c>
      <c r="F9" s="49" t="s">
        <v>168</v>
      </c>
      <c r="G9" s="49" t="s">
        <v>171</v>
      </c>
      <c r="H9" s="49" t="s">
        <v>172</v>
      </c>
      <c r="I9" s="49" t="s">
        <v>173</v>
      </c>
      <c r="J9" s="50">
        <v>1</v>
      </c>
      <c r="K9" s="51">
        <v>43095</v>
      </c>
      <c r="L9" s="52">
        <v>43159</v>
      </c>
      <c r="M9" s="50">
        <v>8</v>
      </c>
      <c r="N9" s="53">
        <v>100</v>
      </c>
      <c r="O9" s="41" t="s">
        <v>260</v>
      </c>
      <c r="P9" s="41"/>
    </row>
    <row r="10" spans="1:17" ht="171" hidden="1" x14ac:dyDescent="0.25">
      <c r="A10" s="53">
        <v>5</v>
      </c>
      <c r="B10" s="50" t="s">
        <v>162</v>
      </c>
      <c r="C10" s="48" t="s">
        <v>250</v>
      </c>
      <c r="D10" s="49" t="s">
        <v>251</v>
      </c>
      <c r="E10" s="49" t="s">
        <v>291</v>
      </c>
      <c r="F10" s="49" t="s">
        <v>168</v>
      </c>
      <c r="G10" s="49" t="s">
        <v>171</v>
      </c>
      <c r="H10" s="49" t="s">
        <v>174</v>
      </c>
      <c r="I10" s="49" t="s">
        <v>175</v>
      </c>
      <c r="J10" s="50">
        <v>1</v>
      </c>
      <c r="K10" s="51">
        <v>43095</v>
      </c>
      <c r="L10" s="52">
        <v>43159</v>
      </c>
      <c r="M10" s="50">
        <v>8</v>
      </c>
      <c r="N10" s="53">
        <v>100</v>
      </c>
      <c r="O10" s="41" t="s">
        <v>261</v>
      </c>
      <c r="P10" s="41"/>
    </row>
    <row r="11" spans="1:17" ht="171" hidden="1" x14ac:dyDescent="0.25">
      <c r="A11" s="53">
        <v>6</v>
      </c>
      <c r="B11" s="50" t="s">
        <v>162</v>
      </c>
      <c r="C11" s="48" t="s">
        <v>250</v>
      </c>
      <c r="D11" s="49" t="s">
        <v>251</v>
      </c>
      <c r="E11" s="49" t="s">
        <v>291</v>
      </c>
      <c r="F11" s="49" t="s">
        <v>168</v>
      </c>
      <c r="G11" s="49" t="s">
        <v>171</v>
      </c>
      <c r="H11" s="49" t="s">
        <v>176</v>
      </c>
      <c r="I11" s="49" t="s">
        <v>177</v>
      </c>
      <c r="J11" s="50">
        <v>1</v>
      </c>
      <c r="K11" s="51">
        <v>43095</v>
      </c>
      <c r="L11" s="52">
        <v>43190</v>
      </c>
      <c r="M11" s="50">
        <v>12</v>
      </c>
      <c r="N11" s="53">
        <v>100</v>
      </c>
      <c r="O11" s="41" t="s">
        <v>262</v>
      </c>
      <c r="P11" s="41"/>
    </row>
    <row r="12" spans="1:17" ht="171" hidden="1" x14ac:dyDescent="0.25">
      <c r="A12" s="79">
        <v>7</v>
      </c>
      <c r="B12" s="50" t="s">
        <v>178</v>
      </c>
      <c r="C12" s="48" t="s">
        <v>250</v>
      </c>
      <c r="D12" s="49" t="s">
        <v>251</v>
      </c>
      <c r="E12" s="49" t="s">
        <v>291</v>
      </c>
      <c r="F12" s="49" t="s">
        <v>168</v>
      </c>
      <c r="G12" s="49" t="s">
        <v>179</v>
      </c>
      <c r="H12" s="49" t="s">
        <v>180</v>
      </c>
      <c r="I12" s="49" t="s">
        <v>181</v>
      </c>
      <c r="J12" s="50">
        <v>1</v>
      </c>
      <c r="K12" s="51">
        <v>43095</v>
      </c>
      <c r="L12" s="52">
        <v>43404</v>
      </c>
      <c r="M12" s="50">
        <v>40</v>
      </c>
      <c r="N12" s="53">
        <v>100</v>
      </c>
      <c r="O12" s="41" t="s">
        <v>182</v>
      </c>
      <c r="P12" s="41"/>
    </row>
    <row r="13" spans="1:17" ht="171" hidden="1" x14ac:dyDescent="0.25">
      <c r="A13" s="53">
        <v>8</v>
      </c>
      <c r="B13" s="50" t="s">
        <v>178</v>
      </c>
      <c r="C13" s="48" t="s">
        <v>250</v>
      </c>
      <c r="D13" s="49" t="s">
        <v>251</v>
      </c>
      <c r="E13" s="49" t="s">
        <v>183</v>
      </c>
      <c r="F13" s="49" t="s">
        <v>184</v>
      </c>
      <c r="G13" s="49" t="s">
        <v>185</v>
      </c>
      <c r="H13" s="49" t="s">
        <v>294</v>
      </c>
      <c r="I13" s="49" t="s">
        <v>175</v>
      </c>
      <c r="J13" s="50">
        <v>1</v>
      </c>
      <c r="K13" s="51">
        <v>43033</v>
      </c>
      <c r="L13" s="52">
        <v>43131</v>
      </c>
      <c r="M13" s="50">
        <v>13</v>
      </c>
      <c r="N13" s="53">
        <v>100</v>
      </c>
      <c r="O13" s="41" t="s">
        <v>186</v>
      </c>
      <c r="P13" s="41"/>
    </row>
    <row r="14" spans="1:17" ht="171" hidden="1" x14ac:dyDescent="0.25">
      <c r="A14" s="53">
        <v>9</v>
      </c>
      <c r="B14" s="50" t="s">
        <v>178</v>
      </c>
      <c r="C14" s="48" t="s">
        <v>250</v>
      </c>
      <c r="D14" s="49" t="s">
        <v>251</v>
      </c>
      <c r="E14" s="49" t="s">
        <v>183</v>
      </c>
      <c r="F14" s="49" t="s">
        <v>184</v>
      </c>
      <c r="G14" s="49" t="s">
        <v>185</v>
      </c>
      <c r="H14" s="49" t="s">
        <v>187</v>
      </c>
      <c r="I14" s="49" t="s">
        <v>188</v>
      </c>
      <c r="J14" s="50">
        <v>24</v>
      </c>
      <c r="K14" s="51">
        <v>43033</v>
      </c>
      <c r="L14" s="52">
        <v>43100</v>
      </c>
      <c r="M14" s="50">
        <v>9</v>
      </c>
      <c r="N14" s="53">
        <v>100</v>
      </c>
      <c r="O14" s="41" t="s">
        <v>189</v>
      </c>
      <c r="P14" s="41"/>
    </row>
    <row r="15" spans="1:17" ht="199.5" hidden="1" x14ac:dyDescent="0.25">
      <c r="A15" s="79">
        <v>10</v>
      </c>
      <c r="B15" s="50" t="s">
        <v>178</v>
      </c>
      <c r="C15" s="48" t="s">
        <v>250</v>
      </c>
      <c r="D15" s="49" t="s">
        <v>251</v>
      </c>
      <c r="E15" s="49" t="s">
        <v>183</v>
      </c>
      <c r="F15" s="49" t="s">
        <v>184</v>
      </c>
      <c r="G15" s="49" t="s">
        <v>185</v>
      </c>
      <c r="H15" s="49" t="s">
        <v>190</v>
      </c>
      <c r="I15" s="49" t="s">
        <v>191</v>
      </c>
      <c r="J15" s="50">
        <v>1</v>
      </c>
      <c r="K15" s="51">
        <v>43103</v>
      </c>
      <c r="L15" s="52">
        <v>43465</v>
      </c>
      <c r="M15" s="50">
        <v>50</v>
      </c>
      <c r="N15" s="54">
        <v>100</v>
      </c>
      <c r="O15" s="41" t="s">
        <v>295</v>
      </c>
      <c r="P15" s="41"/>
    </row>
    <row r="16" spans="1:17" ht="114" hidden="1" x14ac:dyDescent="0.25">
      <c r="A16" s="53">
        <v>11</v>
      </c>
      <c r="B16" s="50" t="s">
        <v>258</v>
      </c>
      <c r="C16" s="48" t="s">
        <v>252</v>
      </c>
      <c r="D16" s="49" t="s">
        <v>253</v>
      </c>
      <c r="E16" s="49" t="s">
        <v>193</v>
      </c>
      <c r="F16" s="49" t="s">
        <v>296</v>
      </c>
      <c r="G16" s="49" t="s">
        <v>194</v>
      </c>
      <c r="H16" s="49" t="s">
        <v>297</v>
      </c>
      <c r="I16" s="49" t="s">
        <v>195</v>
      </c>
      <c r="J16" s="50">
        <v>4</v>
      </c>
      <c r="K16" s="51">
        <v>43132</v>
      </c>
      <c r="L16" s="52">
        <v>43405</v>
      </c>
      <c r="M16" s="50">
        <v>39</v>
      </c>
      <c r="N16" s="53">
        <v>100</v>
      </c>
      <c r="O16" s="41" t="s">
        <v>263</v>
      </c>
      <c r="P16" s="41"/>
    </row>
    <row r="17" spans="1:17" ht="114" hidden="1" x14ac:dyDescent="0.25">
      <c r="A17" s="53">
        <v>12</v>
      </c>
      <c r="B17" s="50" t="s">
        <v>192</v>
      </c>
      <c r="C17" s="48" t="s">
        <v>252</v>
      </c>
      <c r="D17" s="49" t="s">
        <v>253</v>
      </c>
      <c r="E17" s="49" t="s">
        <v>197</v>
      </c>
      <c r="F17" s="49" t="s">
        <v>296</v>
      </c>
      <c r="G17" s="49" t="s">
        <v>198</v>
      </c>
      <c r="H17" s="49" t="s">
        <v>298</v>
      </c>
      <c r="I17" s="49" t="s">
        <v>195</v>
      </c>
      <c r="J17" s="50">
        <v>4</v>
      </c>
      <c r="K17" s="51">
        <v>43160</v>
      </c>
      <c r="L17" s="52">
        <v>43435</v>
      </c>
      <c r="M17" s="50">
        <v>39</v>
      </c>
      <c r="N17" s="53">
        <v>100</v>
      </c>
      <c r="O17" s="41" t="s">
        <v>264</v>
      </c>
      <c r="P17" s="41"/>
    </row>
    <row r="18" spans="1:17" ht="114" hidden="1" x14ac:dyDescent="0.25">
      <c r="A18" s="79">
        <v>13</v>
      </c>
      <c r="B18" s="50" t="s">
        <v>196</v>
      </c>
      <c r="C18" s="48" t="s">
        <v>152</v>
      </c>
      <c r="D18" s="49" t="s">
        <v>253</v>
      </c>
      <c r="E18" s="49" t="s">
        <v>200</v>
      </c>
      <c r="F18" s="49" t="s">
        <v>299</v>
      </c>
      <c r="G18" s="49" t="s">
        <v>201</v>
      </c>
      <c r="H18" s="49" t="s">
        <v>300</v>
      </c>
      <c r="I18" s="49" t="s">
        <v>202</v>
      </c>
      <c r="J18" s="50">
        <v>12</v>
      </c>
      <c r="K18" s="51">
        <v>43131</v>
      </c>
      <c r="L18" s="52">
        <v>43404</v>
      </c>
      <c r="M18" s="50">
        <v>39</v>
      </c>
      <c r="N18" s="53">
        <v>100</v>
      </c>
      <c r="O18" s="41" t="s">
        <v>265</v>
      </c>
      <c r="P18" s="41"/>
    </row>
    <row r="19" spans="1:17" ht="114" hidden="1" x14ac:dyDescent="0.25">
      <c r="A19" s="53">
        <v>14</v>
      </c>
      <c r="B19" s="50" t="s">
        <v>199</v>
      </c>
      <c r="C19" s="48" t="s">
        <v>152</v>
      </c>
      <c r="D19" s="55" t="s">
        <v>253</v>
      </c>
      <c r="E19" s="49" t="s">
        <v>204</v>
      </c>
      <c r="F19" s="49" t="s">
        <v>205</v>
      </c>
      <c r="G19" s="49" t="s">
        <v>206</v>
      </c>
      <c r="H19" s="49" t="s">
        <v>207</v>
      </c>
      <c r="I19" s="49" t="s">
        <v>208</v>
      </c>
      <c r="J19" s="50">
        <v>1</v>
      </c>
      <c r="K19" s="51">
        <v>43101</v>
      </c>
      <c r="L19" s="52">
        <v>43465</v>
      </c>
      <c r="M19" s="50">
        <v>52</v>
      </c>
      <c r="N19" s="53">
        <v>100</v>
      </c>
      <c r="O19" s="41" t="s">
        <v>209</v>
      </c>
      <c r="P19" s="41"/>
    </row>
    <row r="20" spans="1:17" s="84" customFormat="1" ht="114" hidden="1" x14ac:dyDescent="0.25">
      <c r="A20" s="53">
        <v>15</v>
      </c>
      <c r="B20" s="80" t="s">
        <v>203</v>
      </c>
      <c r="C20" s="81" t="s">
        <v>152</v>
      </c>
      <c r="D20" s="55" t="s">
        <v>253</v>
      </c>
      <c r="E20" s="55" t="s">
        <v>301</v>
      </c>
      <c r="F20" s="55" t="s">
        <v>210</v>
      </c>
      <c r="G20" s="85" t="s">
        <v>302</v>
      </c>
      <c r="H20" s="55" t="s">
        <v>303</v>
      </c>
      <c r="I20" s="55" t="s">
        <v>211</v>
      </c>
      <c r="J20" s="80">
        <v>1</v>
      </c>
      <c r="K20" s="82">
        <v>43101</v>
      </c>
      <c r="L20" s="82">
        <v>43465</v>
      </c>
      <c r="M20" s="80">
        <v>52</v>
      </c>
      <c r="N20" s="79">
        <v>100</v>
      </c>
      <c r="O20" s="83" t="s">
        <v>318</v>
      </c>
      <c r="P20" s="83"/>
    </row>
    <row r="21" spans="1:17" ht="114" hidden="1" x14ac:dyDescent="0.25">
      <c r="A21" s="79">
        <v>16</v>
      </c>
      <c r="B21" s="50" t="s">
        <v>203</v>
      </c>
      <c r="C21" s="48" t="s">
        <v>254</v>
      </c>
      <c r="D21" s="49" t="s">
        <v>253</v>
      </c>
      <c r="E21" s="49" t="s">
        <v>301</v>
      </c>
      <c r="F21" s="49" t="s">
        <v>210</v>
      </c>
      <c r="G21" s="49" t="s">
        <v>212</v>
      </c>
      <c r="H21" s="49" t="s">
        <v>213</v>
      </c>
      <c r="I21" s="49" t="s">
        <v>214</v>
      </c>
      <c r="J21" s="50">
        <v>1</v>
      </c>
      <c r="K21" s="51">
        <v>43101</v>
      </c>
      <c r="L21" s="52">
        <v>43465</v>
      </c>
      <c r="M21" s="50">
        <v>52</v>
      </c>
      <c r="N21" s="53">
        <v>100</v>
      </c>
      <c r="O21" s="41" t="s">
        <v>266</v>
      </c>
      <c r="P21" s="41"/>
    </row>
    <row r="22" spans="1:17" ht="114" hidden="1" x14ac:dyDescent="0.25">
      <c r="A22" s="53">
        <v>17</v>
      </c>
      <c r="B22" s="50" t="s">
        <v>203</v>
      </c>
      <c r="C22" s="48" t="s">
        <v>250</v>
      </c>
      <c r="D22" s="49" t="s">
        <v>253</v>
      </c>
      <c r="E22" s="49" t="s">
        <v>301</v>
      </c>
      <c r="F22" s="49" t="s">
        <v>215</v>
      </c>
      <c r="G22" s="67" t="s">
        <v>216</v>
      </c>
      <c r="H22" s="49" t="s">
        <v>217</v>
      </c>
      <c r="I22" s="49" t="s">
        <v>218</v>
      </c>
      <c r="J22" s="50">
        <v>2</v>
      </c>
      <c r="K22" s="51">
        <v>43159</v>
      </c>
      <c r="L22" s="52">
        <v>43388</v>
      </c>
      <c r="M22" s="50">
        <v>33</v>
      </c>
      <c r="N22" s="53">
        <v>100</v>
      </c>
      <c r="O22" s="40" t="s">
        <v>284</v>
      </c>
      <c r="P22" s="40"/>
    </row>
    <row r="23" spans="1:17" ht="128.25" hidden="1" x14ac:dyDescent="0.25">
      <c r="A23" s="53">
        <v>18</v>
      </c>
      <c r="B23" s="50" t="s">
        <v>203</v>
      </c>
      <c r="C23" s="48" t="s">
        <v>250</v>
      </c>
      <c r="D23" s="49" t="s">
        <v>253</v>
      </c>
      <c r="E23" s="49" t="s">
        <v>301</v>
      </c>
      <c r="F23" s="49" t="s">
        <v>215</v>
      </c>
      <c r="G23" s="49" t="s">
        <v>220</v>
      </c>
      <c r="H23" s="49" t="s">
        <v>221</v>
      </c>
      <c r="I23" s="49" t="s">
        <v>222</v>
      </c>
      <c r="J23" s="50">
        <v>12</v>
      </c>
      <c r="K23" s="51">
        <v>43132</v>
      </c>
      <c r="L23" s="52">
        <v>43465</v>
      </c>
      <c r="M23" s="50">
        <v>47</v>
      </c>
      <c r="N23" s="53">
        <v>100</v>
      </c>
      <c r="O23" s="41" t="s">
        <v>223</v>
      </c>
      <c r="P23" s="41"/>
    </row>
    <row r="24" spans="1:17" ht="185.25" hidden="1" x14ac:dyDescent="0.25">
      <c r="A24" s="79">
        <v>19</v>
      </c>
      <c r="B24" s="50" t="s">
        <v>219</v>
      </c>
      <c r="C24" s="48" t="s">
        <v>248</v>
      </c>
      <c r="D24" s="49" t="s">
        <v>253</v>
      </c>
      <c r="E24" s="49" t="s">
        <v>225</v>
      </c>
      <c r="F24" s="49" t="s">
        <v>304</v>
      </c>
      <c r="G24" s="49" t="s">
        <v>226</v>
      </c>
      <c r="H24" s="49" t="s">
        <v>227</v>
      </c>
      <c r="I24" s="49" t="s">
        <v>228</v>
      </c>
      <c r="J24" s="50">
        <v>1</v>
      </c>
      <c r="K24" s="51">
        <v>43132</v>
      </c>
      <c r="L24" s="52">
        <v>43465</v>
      </c>
      <c r="M24" s="50">
        <v>47</v>
      </c>
      <c r="N24" s="53">
        <v>100</v>
      </c>
      <c r="O24" s="41" t="s">
        <v>305</v>
      </c>
      <c r="P24" s="41"/>
    </row>
    <row r="25" spans="1:17" s="84" customFormat="1" ht="199.5" hidden="1" x14ac:dyDescent="0.25">
      <c r="A25" s="53">
        <v>20</v>
      </c>
      <c r="B25" s="80" t="s">
        <v>224</v>
      </c>
      <c r="C25" s="81" t="s">
        <v>256</v>
      </c>
      <c r="D25" s="55" t="s">
        <v>253</v>
      </c>
      <c r="E25" s="55" t="s">
        <v>229</v>
      </c>
      <c r="F25" s="55" t="s">
        <v>230</v>
      </c>
      <c r="G25" s="55" t="s">
        <v>231</v>
      </c>
      <c r="H25" s="55" t="s">
        <v>232</v>
      </c>
      <c r="I25" s="55" t="s">
        <v>233</v>
      </c>
      <c r="J25" s="80">
        <v>1</v>
      </c>
      <c r="K25" s="82">
        <v>43101</v>
      </c>
      <c r="L25" s="82">
        <v>43830</v>
      </c>
      <c r="M25" s="80">
        <v>104</v>
      </c>
      <c r="N25" s="79">
        <v>100</v>
      </c>
      <c r="O25" s="83" t="s">
        <v>269</v>
      </c>
      <c r="P25" s="86" t="s">
        <v>319</v>
      </c>
    </row>
    <row r="26" spans="1:17" ht="213.75" hidden="1" x14ac:dyDescent="0.25">
      <c r="A26" s="53">
        <v>21</v>
      </c>
      <c r="B26" s="50" t="s">
        <v>267</v>
      </c>
      <c r="C26" s="48" t="s">
        <v>250</v>
      </c>
      <c r="D26" s="49" t="s">
        <v>253</v>
      </c>
      <c r="E26" s="49" t="s">
        <v>234</v>
      </c>
      <c r="F26" s="49" t="s">
        <v>306</v>
      </c>
      <c r="G26" s="49" t="s">
        <v>235</v>
      </c>
      <c r="H26" s="49" t="s">
        <v>236</v>
      </c>
      <c r="I26" s="49" t="s">
        <v>237</v>
      </c>
      <c r="J26" s="50">
        <v>1</v>
      </c>
      <c r="K26" s="51">
        <v>43101</v>
      </c>
      <c r="L26" s="52">
        <v>43830</v>
      </c>
      <c r="M26" s="50">
        <v>104</v>
      </c>
      <c r="N26" s="54">
        <v>100</v>
      </c>
      <c r="O26" s="41" t="s">
        <v>270</v>
      </c>
      <c r="P26" s="41"/>
    </row>
    <row r="27" spans="1:17" ht="114" hidden="1" x14ac:dyDescent="0.25">
      <c r="A27" s="79">
        <v>22</v>
      </c>
      <c r="B27" s="50" t="s">
        <v>268</v>
      </c>
      <c r="C27" s="48" t="s">
        <v>250</v>
      </c>
      <c r="D27" s="49" t="s">
        <v>253</v>
      </c>
      <c r="E27" s="49" t="s">
        <v>239</v>
      </c>
      <c r="F27" s="49" t="s">
        <v>240</v>
      </c>
      <c r="G27" s="49" t="s">
        <v>235</v>
      </c>
      <c r="H27" s="49" t="s">
        <v>236</v>
      </c>
      <c r="I27" s="49" t="s">
        <v>237</v>
      </c>
      <c r="J27" s="50">
        <v>1</v>
      </c>
      <c r="K27" s="51">
        <v>43101</v>
      </c>
      <c r="L27" s="52">
        <v>43830</v>
      </c>
      <c r="M27" s="50">
        <v>104</v>
      </c>
      <c r="N27" s="54">
        <v>100</v>
      </c>
      <c r="O27" s="41" t="s">
        <v>270</v>
      </c>
      <c r="P27" s="41"/>
    </row>
    <row r="28" spans="1:17" ht="114" hidden="1" x14ac:dyDescent="0.25">
      <c r="A28" s="53">
        <v>23</v>
      </c>
      <c r="B28" s="50" t="s">
        <v>238</v>
      </c>
      <c r="C28" s="48" t="s">
        <v>250</v>
      </c>
      <c r="D28" s="49" t="s">
        <v>253</v>
      </c>
      <c r="E28" s="49" t="s">
        <v>241</v>
      </c>
      <c r="F28" s="49" t="s">
        <v>307</v>
      </c>
      <c r="G28" s="49" t="s">
        <v>242</v>
      </c>
      <c r="H28" s="49" t="s">
        <v>243</v>
      </c>
      <c r="I28" s="49" t="s">
        <v>244</v>
      </c>
      <c r="J28" s="50">
        <v>1</v>
      </c>
      <c r="K28" s="51">
        <v>43101</v>
      </c>
      <c r="L28" s="52">
        <v>43465</v>
      </c>
      <c r="M28" s="50">
        <v>52</v>
      </c>
      <c r="N28" s="54">
        <v>100</v>
      </c>
      <c r="O28" s="65" t="s">
        <v>277</v>
      </c>
      <c r="P28" s="65"/>
    </row>
    <row r="29" spans="1:17" ht="142.5" hidden="1" x14ac:dyDescent="0.25">
      <c r="A29" s="53">
        <v>24</v>
      </c>
      <c r="B29" s="50" t="s">
        <v>10</v>
      </c>
      <c r="C29" s="48" t="s">
        <v>151</v>
      </c>
      <c r="D29" s="49" t="s">
        <v>257</v>
      </c>
      <c r="E29" s="49" t="s">
        <v>145</v>
      </c>
      <c r="F29" s="49" t="s">
        <v>101</v>
      </c>
      <c r="G29" s="49" t="s">
        <v>121</v>
      </c>
      <c r="H29" s="49" t="s">
        <v>122</v>
      </c>
      <c r="I29" s="49" t="s">
        <v>110</v>
      </c>
      <c r="J29" s="50">
        <v>1</v>
      </c>
      <c r="K29" s="51">
        <v>43481</v>
      </c>
      <c r="L29" s="52">
        <v>43496</v>
      </c>
      <c r="M29" s="50">
        <v>2</v>
      </c>
      <c r="N29" s="53">
        <v>100</v>
      </c>
      <c r="O29" s="41" t="s">
        <v>271</v>
      </c>
      <c r="P29" s="41"/>
    </row>
    <row r="30" spans="1:17" ht="128.25" hidden="1" x14ac:dyDescent="0.25">
      <c r="A30" s="79">
        <v>25</v>
      </c>
      <c r="B30" s="50" t="s">
        <v>11</v>
      </c>
      <c r="C30" s="48" t="s">
        <v>151</v>
      </c>
      <c r="D30" s="49" t="s">
        <v>257</v>
      </c>
      <c r="E30" s="49" t="s">
        <v>146</v>
      </c>
      <c r="F30" s="49" t="s">
        <v>102</v>
      </c>
      <c r="G30" s="49" t="s">
        <v>111</v>
      </c>
      <c r="H30" s="49" t="s">
        <v>112</v>
      </c>
      <c r="I30" s="49" t="s">
        <v>113</v>
      </c>
      <c r="J30" s="50">
        <v>1</v>
      </c>
      <c r="K30" s="51">
        <v>43525</v>
      </c>
      <c r="L30" s="52">
        <v>43555</v>
      </c>
      <c r="M30" s="50">
        <v>4</v>
      </c>
      <c r="N30" s="53">
        <v>100</v>
      </c>
      <c r="O30" s="41" t="s">
        <v>272</v>
      </c>
      <c r="P30" s="41"/>
    </row>
    <row r="31" spans="1:17" ht="156.75" x14ac:dyDescent="0.25">
      <c r="A31" s="53">
        <v>26</v>
      </c>
      <c r="B31" s="50" t="s">
        <v>12</v>
      </c>
      <c r="C31" s="48" t="s">
        <v>151</v>
      </c>
      <c r="D31" s="49" t="s">
        <v>257</v>
      </c>
      <c r="E31" s="49" t="s">
        <v>331</v>
      </c>
      <c r="F31" s="49" t="s">
        <v>103</v>
      </c>
      <c r="G31" s="49" t="s">
        <v>64</v>
      </c>
      <c r="H31" s="49" t="s">
        <v>65</v>
      </c>
      <c r="I31" s="49" t="s">
        <v>66</v>
      </c>
      <c r="J31" s="50">
        <v>100</v>
      </c>
      <c r="K31" s="51">
        <v>43481</v>
      </c>
      <c r="L31" s="52">
        <v>43830</v>
      </c>
      <c r="M31" s="50">
        <v>46</v>
      </c>
      <c r="N31" s="54">
        <v>75</v>
      </c>
      <c r="O31" s="41" t="s">
        <v>320</v>
      </c>
    </row>
    <row r="32" spans="1:17" ht="142.5" x14ac:dyDescent="0.25">
      <c r="A32" s="53">
        <v>27</v>
      </c>
      <c r="B32" s="50" t="s">
        <v>14</v>
      </c>
      <c r="C32" s="48" t="s">
        <v>151</v>
      </c>
      <c r="D32" s="49" t="s">
        <v>257</v>
      </c>
      <c r="E32" s="49" t="s">
        <v>115</v>
      </c>
      <c r="F32" s="49" t="s">
        <v>105</v>
      </c>
      <c r="G32" s="49" t="s">
        <v>116</v>
      </c>
      <c r="H32" s="49" t="s">
        <v>107</v>
      </c>
      <c r="I32" s="49" t="s">
        <v>108</v>
      </c>
      <c r="J32" s="56">
        <v>100</v>
      </c>
      <c r="K32" s="52">
        <v>43525</v>
      </c>
      <c r="L32" s="52">
        <v>43830</v>
      </c>
      <c r="M32" s="50">
        <v>40</v>
      </c>
      <c r="N32" s="54">
        <v>70</v>
      </c>
      <c r="O32" s="64" t="s">
        <v>312</v>
      </c>
      <c r="Q32" s="63"/>
    </row>
    <row r="33" spans="1:17" s="84" customFormat="1" ht="142.5" hidden="1" x14ac:dyDescent="0.25">
      <c r="A33" s="79">
        <v>28</v>
      </c>
      <c r="B33" s="80" t="s">
        <v>15</v>
      </c>
      <c r="C33" s="81" t="s">
        <v>152</v>
      </c>
      <c r="D33" s="55" t="s">
        <v>257</v>
      </c>
      <c r="E33" s="55" t="s">
        <v>35</v>
      </c>
      <c r="F33" s="55" t="s">
        <v>106</v>
      </c>
      <c r="G33" s="55" t="s">
        <v>69</v>
      </c>
      <c r="H33" s="55" t="s">
        <v>117</v>
      </c>
      <c r="I33" s="55" t="s">
        <v>118</v>
      </c>
      <c r="J33" s="80">
        <v>4</v>
      </c>
      <c r="K33" s="82">
        <v>43525</v>
      </c>
      <c r="L33" s="82">
        <v>43830</v>
      </c>
      <c r="M33" s="80">
        <v>40</v>
      </c>
      <c r="N33" s="79">
        <v>100</v>
      </c>
      <c r="O33" s="83" t="s">
        <v>313</v>
      </c>
      <c r="P33" s="83" t="s">
        <v>314</v>
      </c>
    </row>
    <row r="34" spans="1:17" s="84" customFormat="1" ht="120" hidden="1" x14ac:dyDescent="0.25">
      <c r="A34" s="53">
        <v>29</v>
      </c>
      <c r="B34" s="80" t="s">
        <v>16</v>
      </c>
      <c r="C34" s="81" t="s">
        <v>151</v>
      </c>
      <c r="D34" s="55" t="s">
        <v>255</v>
      </c>
      <c r="E34" s="92" t="s">
        <v>36</v>
      </c>
      <c r="F34" s="92" t="s">
        <v>119</v>
      </c>
      <c r="G34" s="92" t="s">
        <v>70</v>
      </c>
      <c r="H34" s="92" t="s">
        <v>71</v>
      </c>
      <c r="I34" s="92" t="s">
        <v>118</v>
      </c>
      <c r="J34" s="93">
        <v>4</v>
      </c>
      <c r="K34" s="94">
        <v>43525</v>
      </c>
      <c r="L34" s="94">
        <v>43830</v>
      </c>
      <c r="M34" s="93">
        <v>40</v>
      </c>
      <c r="N34" s="95">
        <v>1</v>
      </c>
      <c r="O34" s="96" t="s">
        <v>328</v>
      </c>
      <c r="P34" s="97" t="s">
        <v>329</v>
      </c>
    </row>
    <row r="35" spans="1:17" s="84" customFormat="1" ht="99.75" hidden="1" x14ac:dyDescent="0.25">
      <c r="A35" s="53">
        <v>30</v>
      </c>
      <c r="B35" s="79" t="s">
        <v>17</v>
      </c>
      <c r="C35" s="81" t="s">
        <v>151</v>
      </c>
      <c r="D35" s="55" t="s">
        <v>255</v>
      </c>
      <c r="E35" s="55" t="s">
        <v>37</v>
      </c>
      <c r="F35" s="55" t="s">
        <v>72</v>
      </c>
      <c r="G35" s="55" t="s">
        <v>73</v>
      </c>
      <c r="H35" s="55" t="s">
        <v>109</v>
      </c>
      <c r="I35" s="55" t="s">
        <v>108</v>
      </c>
      <c r="J35" s="80">
        <v>100</v>
      </c>
      <c r="K35" s="82">
        <v>43481</v>
      </c>
      <c r="L35" s="82">
        <v>43830</v>
      </c>
      <c r="M35" s="80">
        <v>46</v>
      </c>
      <c r="N35" s="79">
        <v>100</v>
      </c>
      <c r="O35" s="83" t="s">
        <v>322</v>
      </c>
      <c r="P35" s="83"/>
    </row>
    <row r="36" spans="1:17" ht="99.75" hidden="1" x14ac:dyDescent="0.25">
      <c r="A36" s="79">
        <v>31</v>
      </c>
      <c r="B36" s="50" t="s">
        <v>18</v>
      </c>
      <c r="C36" s="48" t="s">
        <v>151</v>
      </c>
      <c r="D36" s="49" t="s">
        <v>255</v>
      </c>
      <c r="E36" s="49" t="s">
        <v>120</v>
      </c>
      <c r="F36" s="49" t="s">
        <v>48</v>
      </c>
      <c r="G36" s="49" t="s">
        <v>121</v>
      </c>
      <c r="H36" s="49" t="s">
        <v>122</v>
      </c>
      <c r="I36" s="49" t="s">
        <v>63</v>
      </c>
      <c r="J36" s="50">
        <v>1</v>
      </c>
      <c r="K36" s="52">
        <v>43481</v>
      </c>
      <c r="L36" s="52">
        <v>43496</v>
      </c>
      <c r="M36" s="50">
        <v>2</v>
      </c>
      <c r="N36" s="53">
        <v>100</v>
      </c>
      <c r="O36" s="41" t="s">
        <v>271</v>
      </c>
      <c r="P36" s="41"/>
    </row>
    <row r="37" spans="1:17" s="84" customFormat="1" ht="128.25" hidden="1" x14ac:dyDescent="0.25">
      <c r="A37" s="53">
        <v>32</v>
      </c>
      <c r="B37" s="80" t="s">
        <v>19</v>
      </c>
      <c r="C37" s="81" t="s">
        <v>151</v>
      </c>
      <c r="D37" s="55" t="s">
        <v>255</v>
      </c>
      <c r="E37" s="55" t="s">
        <v>38</v>
      </c>
      <c r="F37" s="55" t="s">
        <v>49</v>
      </c>
      <c r="G37" s="55" t="s">
        <v>73</v>
      </c>
      <c r="H37" s="55" t="s">
        <v>109</v>
      </c>
      <c r="I37" s="55" t="s">
        <v>108</v>
      </c>
      <c r="J37" s="80">
        <v>100</v>
      </c>
      <c r="K37" s="82">
        <v>43481</v>
      </c>
      <c r="L37" s="82">
        <v>43830</v>
      </c>
      <c r="M37" s="80">
        <v>46</v>
      </c>
      <c r="N37" s="79">
        <v>100</v>
      </c>
      <c r="O37" s="83" t="s">
        <v>308</v>
      </c>
      <c r="P37" s="83" t="s">
        <v>323</v>
      </c>
    </row>
    <row r="38" spans="1:17" ht="128.25" hidden="1" x14ac:dyDescent="0.25">
      <c r="A38" s="53">
        <v>33</v>
      </c>
      <c r="B38" s="50" t="s">
        <v>20</v>
      </c>
      <c r="C38" s="48" t="s">
        <v>151</v>
      </c>
      <c r="D38" s="49" t="s">
        <v>255</v>
      </c>
      <c r="E38" s="49" t="s">
        <v>39</v>
      </c>
      <c r="F38" s="49" t="s">
        <v>50</v>
      </c>
      <c r="G38" s="49" t="s">
        <v>75</v>
      </c>
      <c r="H38" s="49" t="s">
        <v>123</v>
      </c>
      <c r="I38" s="49" t="s">
        <v>74</v>
      </c>
      <c r="J38" s="50">
        <v>100</v>
      </c>
      <c r="K38" s="51">
        <v>43481</v>
      </c>
      <c r="L38" s="52">
        <v>43830</v>
      </c>
      <c r="M38" s="50">
        <v>46</v>
      </c>
      <c r="N38" s="54">
        <v>100</v>
      </c>
      <c r="O38" s="41" t="s">
        <v>278</v>
      </c>
      <c r="P38" s="41"/>
    </row>
    <row r="39" spans="1:17" s="84" customFormat="1" ht="114" hidden="1" x14ac:dyDescent="0.25">
      <c r="A39" s="79">
        <v>34</v>
      </c>
      <c r="B39" s="80" t="s">
        <v>21</v>
      </c>
      <c r="C39" s="81" t="s">
        <v>151</v>
      </c>
      <c r="D39" s="55" t="s">
        <v>255</v>
      </c>
      <c r="E39" s="55" t="s">
        <v>40</v>
      </c>
      <c r="F39" s="55" t="s">
        <v>51</v>
      </c>
      <c r="G39" s="55" t="s">
        <v>73</v>
      </c>
      <c r="H39" s="55" t="s">
        <v>109</v>
      </c>
      <c r="I39" s="55" t="s">
        <v>108</v>
      </c>
      <c r="J39" s="80">
        <v>100</v>
      </c>
      <c r="K39" s="82">
        <v>43481</v>
      </c>
      <c r="L39" s="82">
        <v>43830</v>
      </c>
      <c r="M39" s="80">
        <v>46</v>
      </c>
      <c r="N39" s="79">
        <v>100</v>
      </c>
      <c r="O39" s="83" t="s">
        <v>309</v>
      </c>
      <c r="P39" s="83" t="s">
        <v>315</v>
      </c>
      <c r="Q39" s="89" t="s">
        <v>273</v>
      </c>
    </row>
    <row r="40" spans="1:17" ht="142.5" x14ac:dyDescent="0.25">
      <c r="A40" s="53">
        <v>35</v>
      </c>
      <c r="B40" s="50" t="s">
        <v>22</v>
      </c>
      <c r="C40" s="48" t="s">
        <v>151</v>
      </c>
      <c r="D40" s="49" t="s">
        <v>255</v>
      </c>
      <c r="E40" s="49" t="s">
        <v>332</v>
      </c>
      <c r="F40" s="49" t="s">
        <v>52</v>
      </c>
      <c r="G40" s="49" t="s">
        <v>125</v>
      </c>
      <c r="H40" s="49" t="s">
        <v>126</v>
      </c>
      <c r="I40" s="67" t="s">
        <v>127</v>
      </c>
      <c r="J40" s="50">
        <v>2</v>
      </c>
      <c r="K40" s="51">
        <v>43617</v>
      </c>
      <c r="L40" s="52">
        <v>43830</v>
      </c>
      <c r="M40" s="50">
        <v>24</v>
      </c>
      <c r="N40" s="53">
        <v>80</v>
      </c>
      <c r="O40" s="41" t="s">
        <v>316</v>
      </c>
      <c r="P40" s="41"/>
    </row>
    <row r="41" spans="1:17" ht="171" x14ac:dyDescent="0.25">
      <c r="A41" s="53">
        <v>36</v>
      </c>
      <c r="B41" s="50" t="s">
        <v>23</v>
      </c>
      <c r="C41" s="48" t="s">
        <v>151</v>
      </c>
      <c r="D41" s="49" t="s">
        <v>255</v>
      </c>
      <c r="E41" s="49" t="s">
        <v>333</v>
      </c>
      <c r="F41" s="49" t="s">
        <v>53</v>
      </c>
      <c r="G41" s="49" t="s">
        <v>128</v>
      </c>
      <c r="H41" s="49" t="s">
        <v>129</v>
      </c>
      <c r="I41" s="49" t="s">
        <v>130</v>
      </c>
      <c r="J41" s="50">
        <v>4</v>
      </c>
      <c r="K41" s="51">
        <v>43525</v>
      </c>
      <c r="L41" s="52">
        <v>43830</v>
      </c>
      <c r="M41" s="50">
        <v>40</v>
      </c>
      <c r="N41" s="54">
        <v>75</v>
      </c>
      <c r="O41" s="41" t="s">
        <v>324</v>
      </c>
      <c r="Q41" s="63"/>
    </row>
    <row r="42" spans="1:17" ht="142.5" hidden="1" x14ac:dyDescent="0.25">
      <c r="A42" s="79">
        <v>37</v>
      </c>
      <c r="B42" s="50" t="s">
        <v>24</v>
      </c>
      <c r="C42" s="48" t="s">
        <v>151</v>
      </c>
      <c r="D42" s="49" t="s">
        <v>255</v>
      </c>
      <c r="E42" s="49" t="s">
        <v>131</v>
      </c>
      <c r="F42" s="49" t="s">
        <v>132</v>
      </c>
      <c r="G42" s="49" t="s">
        <v>76</v>
      </c>
      <c r="H42" s="49" t="s">
        <v>77</v>
      </c>
      <c r="I42" s="49" t="s">
        <v>78</v>
      </c>
      <c r="J42" s="50">
        <v>100</v>
      </c>
      <c r="K42" s="52">
        <v>43497</v>
      </c>
      <c r="L42" s="52">
        <v>43524</v>
      </c>
      <c r="M42" s="50">
        <v>4</v>
      </c>
      <c r="N42" s="54">
        <v>100</v>
      </c>
      <c r="O42" s="41" t="s">
        <v>274</v>
      </c>
      <c r="P42" s="41"/>
      <c r="Q42" s="45" t="s">
        <v>275</v>
      </c>
    </row>
    <row r="43" spans="1:17" ht="156.75" x14ac:dyDescent="0.25">
      <c r="A43" s="53">
        <v>38</v>
      </c>
      <c r="B43" s="50" t="s">
        <v>25</v>
      </c>
      <c r="C43" s="48" t="s">
        <v>151</v>
      </c>
      <c r="D43" s="49" t="s">
        <v>255</v>
      </c>
      <c r="E43" s="49" t="s">
        <v>42</v>
      </c>
      <c r="F43" s="49" t="s">
        <v>54</v>
      </c>
      <c r="G43" s="49" t="s">
        <v>133</v>
      </c>
      <c r="H43" s="49" t="s">
        <v>133</v>
      </c>
      <c r="I43" s="49" t="s">
        <v>79</v>
      </c>
      <c r="J43" s="50">
        <v>100</v>
      </c>
      <c r="K43" s="51">
        <v>43481</v>
      </c>
      <c r="L43" s="52">
        <v>43830</v>
      </c>
      <c r="M43" s="50">
        <v>46</v>
      </c>
      <c r="N43" s="54">
        <v>0</v>
      </c>
      <c r="O43" s="41" t="s">
        <v>311</v>
      </c>
      <c r="P43" s="41"/>
    </row>
    <row r="44" spans="1:17" ht="99.75" hidden="1" x14ac:dyDescent="0.25">
      <c r="A44" s="53">
        <v>39</v>
      </c>
      <c r="B44" s="50" t="s">
        <v>26</v>
      </c>
      <c r="C44" s="48" t="s">
        <v>151</v>
      </c>
      <c r="D44" s="49" t="s">
        <v>255</v>
      </c>
      <c r="E44" s="49" t="s">
        <v>43</v>
      </c>
      <c r="F44" s="49" t="s">
        <v>55</v>
      </c>
      <c r="G44" s="49" t="s">
        <v>81</v>
      </c>
      <c r="H44" s="49" t="s">
        <v>80</v>
      </c>
      <c r="I44" s="49" t="s">
        <v>82</v>
      </c>
      <c r="J44" s="50">
        <v>1</v>
      </c>
      <c r="K44" s="51">
        <v>43481</v>
      </c>
      <c r="L44" s="52">
        <v>43495</v>
      </c>
      <c r="M44" s="50">
        <v>2</v>
      </c>
      <c r="N44" s="53">
        <v>100</v>
      </c>
      <c r="O44" s="41" t="s">
        <v>310</v>
      </c>
      <c r="P44" s="41"/>
    </row>
    <row r="45" spans="1:17" ht="191.25" customHeight="1" x14ac:dyDescent="0.25">
      <c r="A45" s="79">
        <v>40</v>
      </c>
      <c r="B45" s="50" t="s">
        <v>89</v>
      </c>
      <c r="C45" s="48" t="s">
        <v>152</v>
      </c>
      <c r="D45" s="49" t="s">
        <v>255</v>
      </c>
      <c r="E45" s="49" t="s">
        <v>44</v>
      </c>
      <c r="F45" s="49" t="s">
        <v>134</v>
      </c>
      <c r="G45" s="49" t="s">
        <v>83</v>
      </c>
      <c r="H45" s="49" t="s">
        <v>135</v>
      </c>
      <c r="I45" s="49" t="s">
        <v>84</v>
      </c>
      <c r="J45" s="50">
        <v>80</v>
      </c>
      <c r="K45" s="51">
        <v>43524</v>
      </c>
      <c r="L45" s="52">
        <v>43827</v>
      </c>
      <c r="M45" s="50">
        <v>40</v>
      </c>
      <c r="N45" s="53">
        <v>60</v>
      </c>
      <c r="O45" s="66" t="s">
        <v>289</v>
      </c>
      <c r="P45" s="66" t="s">
        <v>325</v>
      </c>
    </row>
    <row r="46" spans="1:17" ht="156.75" hidden="1" x14ac:dyDescent="0.25">
      <c r="A46" s="53">
        <v>41</v>
      </c>
      <c r="B46" s="50" t="s">
        <v>27</v>
      </c>
      <c r="C46" s="48" t="s">
        <v>152</v>
      </c>
      <c r="D46" s="49" t="s">
        <v>255</v>
      </c>
      <c r="E46" s="49" t="s">
        <v>148</v>
      </c>
      <c r="F46" s="49" t="s">
        <v>56</v>
      </c>
      <c r="G46" s="49" t="s">
        <v>136</v>
      </c>
      <c r="H46" s="49" t="s">
        <v>137</v>
      </c>
      <c r="I46" s="49" t="s">
        <v>85</v>
      </c>
      <c r="J46" s="50">
        <v>5</v>
      </c>
      <c r="K46" s="51">
        <v>43497</v>
      </c>
      <c r="L46" s="52">
        <v>43830</v>
      </c>
      <c r="M46" s="50">
        <v>44</v>
      </c>
      <c r="N46" s="53">
        <v>100</v>
      </c>
      <c r="O46" s="66" t="s">
        <v>279</v>
      </c>
      <c r="P46" s="66"/>
    </row>
    <row r="47" spans="1:17" ht="128.25" hidden="1" x14ac:dyDescent="0.25">
      <c r="A47" s="53">
        <v>42</v>
      </c>
      <c r="B47" s="50" t="s">
        <v>28</v>
      </c>
      <c r="C47" s="48" t="s">
        <v>152</v>
      </c>
      <c r="D47" s="49" t="s">
        <v>255</v>
      </c>
      <c r="E47" s="49" t="s">
        <v>45</v>
      </c>
      <c r="F47" s="49" t="s">
        <v>57</v>
      </c>
      <c r="G47" s="49" t="s">
        <v>138</v>
      </c>
      <c r="H47" s="49" t="s">
        <v>86</v>
      </c>
      <c r="I47" s="49" t="s">
        <v>87</v>
      </c>
      <c r="J47" s="50">
        <v>5</v>
      </c>
      <c r="K47" s="51">
        <v>43497</v>
      </c>
      <c r="L47" s="52">
        <v>43830</v>
      </c>
      <c r="M47" s="50">
        <v>44</v>
      </c>
      <c r="N47" s="53">
        <v>100</v>
      </c>
      <c r="O47" s="66" t="s">
        <v>279</v>
      </c>
      <c r="P47" s="66"/>
    </row>
    <row r="48" spans="1:17" s="84" customFormat="1" ht="128.25" hidden="1" x14ac:dyDescent="0.25">
      <c r="A48" s="79">
        <v>43</v>
      </c>
      <c r="B48" s="80" t="s">
        <v>29</v>
      </c>
      <c r="C48" s="81" t="s">
        <v>152</v>
      </c>
      <c r="D48" s="55" t="s">
        <v>255</v>
      </c>
      <c r="E48" s="55" t="s">
        <v>46</v>
      </c>
      <c r="F48" s="55" t="s">
        <v>58</v>
      </c>
      <c r="G48" s="55" t="s">
        <v>90</v>
      </c>
      <c r="H48" s="55" t="s">
        <v>287</v>
      </c>
      <c r="I48" s="55" t="s">
        <v>286</v>
      </c>
      <c r="J48" s="80">
        <v>4</v>
      </c>
      <c r="K48" s="82">
        <v>43497</v>
      </c>
      <c r="L48" s="82">
        <v>43830</v>
      </c>
      <c r="M48" s="80">
        <v>44</v>
      </c>
      <c r="N48" s="79">
        <v>100</v>
      </c>
      <c r="O48" s="90" t="s">
        <v>285</v>
      </c>
      <c r="P48" s="90" t="s">
        <v>326</v>
      </c>
      <c r="Q48" s="89" t="s">
        <v>276</v>
      </c>
    </row>
    <row r="49" spans="1:16" s="84" customFormat="1" ht="128.25" hidden="1" x14ac:dyDescent="0.25">
      <c r="A49" s="53">
        <v>44</v>
      </c>
      <c r="B49" s="80" t="s">
        <v>29</v>
      </c>
      <c r="C49" s="81" t="s">
        <v>151</v>
      </c>
      <c r="D49" s="55" t="s">
        <v>255</v>
      </c>
      <c r="E49" s="55" t="s">
        <v>46</v>
      </c>
      <c r="F49" s="55" t="s">
        <v>58</v>
      </c>
      <c r="G49" s="55" t="s">
        <v>91</v>
      </c>
      <c r="H49" s="55" t="s">
        <v>92</v>
      </c>
      <c r="I49" s="55" t="s">
        <v>93</v>
      </c>
      <c r="J49" s="80">
        <v>100</v>
      </c>
      <c r="K49" s="82">
        <v>43481</v>
      </c>
      <c r="L49" s="82">
        <v>43830</v>
      </c>
      <c r="M49" s="80">
        <v>46</v>
      </c>
      <c r="N49" s="79">
        <v>100</v>
      </c>
      <c r="O49" s="83" t="s">
        <v>288</v>
      </c>
      <c r="P49" s="83" t="s">
        <v>327</v>
      </c>
    </row>
    <row r="50" spans="1:16" ht="171" hidden="1" x14ac:dyDescent="0.25">
      <c r="A50" s="53">
        <v>45</v>
      </c>
      <c r="B50" s="50" t="s">
        <v>30</v>
      </c>
      <c r="C50" s="48" t="s">
        <v>151</v>
      </c>
      <c r="D50" s="49" t="s">
        <v>255</v>
      </c>
      <c r="E50" s="49" t="s">
        <v>149</v>
      </c>
      <c r="F50" s="49" t="s">
        <v>59</v>
      </c>
      <c r="G50" s="49" t="s">
        <v>141</v>
      </c>
      <c r="H50" s="49" t="s">
        <v>142</v>
      </c>
      <c r="I50" s="49" t="s">
        <v>88</v>
      </c>
      <c r="J50" s="50">
        <v>1</v>
      </c>
      <c r="K50" s="51">
        <v>43481</v>
      </c>
      <c r="L50" s="52">
        <v>43830</v>
      </c>
      <c r="M50" s="50">
        <v>46</v>
      </c>
      <c r="N50" s="53">
        <v>100</v>
      </c>
      <c r="O50" s="41" t="s">
        <v>280</v>
      </c>
      <c r="P50" s="41"/>
    </row>
    <row r="51" spans="1:16" ht="213.75" hidden="1" x14ac:dyDescent="0.25">
      <c r="A51" s="79">
        <v>46</v>
      </c>
      <c r="B51" s="50" t="s">
        <v>31</v>
      </c>
      <c r="C51" s="48" t="s">
        <v>151</v>
      </c>
      <c r="D51" s="49" t="s">
        <v>255</v>
      </c>
      <c r="E51" s="49" t="s">
        <v>150</v>
      </c>
      <c r="F51" s="49" t="s">
        <v>60</v>
      </c>
      <c r="G51" s="49" t="s">
        <v>95</v>
      </c>
      <c r="H51" s="49" t="s">
        <v>94</v>
      </c>
      <c r="I51" s="49" t="s">
        <v>94</v>
      </c>
      <c r="J51" s="50">
        <v>100</v>
      </c>
      <c r="K51" s="51">
        <v>43525</v>
      </c>
      <c r="L51" s="52">
        <v>43554</v>
      </c>
      <c r="M51" s="50">
        <v>4</v>
      </c>
      <c r="N51" s="53">
        <v>100</v>
      </c>
      <c r="O51" s="40" t="s">
        <v>284</v>
      </c>
      <c r="P51" s="40"/>
    </row>
    <row r="52" spans="1:16" s="84" customFormat="1" ht="142.5" hidden="1" x14ac:dyDescent="0.25">
      <c r="A52" s="53">
        <v>47</v>
      </c>
      <c r="B52" s="80" t="s">
        <v>147</v>
      </c>
      <c r="C52" s="81" t="s">
        <v>152</v>
      </c>
      <c r="D52" s="55" t="s">
        <v>255</v>
      </c>
      <c r="E52" s="55" t="s">
        <v>143</v>
      </c>
      <c r="F52" s="55" t="s">
        <v>61</v>
      </c>
      <c r="G52" s="55" t="s">
        <v>96</v>
      </c>
      <c r="H52" s="55" t="s">
        <v>287</v>
      </c>
      <c r="I52" s="55" t="s">
        <v>286</v>
      </c>
      <c r="J52" s="80">
        <v>4</v>
      </c>
      <c r="K52" s="82">
        <v>43497</v>
      </c>
      <c r="L52" s="82">
        <v>43830</v>
      </c>
      <c r="M52" s="80">
        <v>44</v>
      </c>
      <c r="N52" s="79">
        <v>100</v>
      </c>
      <c r="O52" s="90" t="s">
        <v>285</v>
      </c>
      <c r="P52" s="90" t="s">
        <v>326</v>
      </c>
    </row>
    <row r="53" spans="1:16" s="84" customFormat="1" ht="156.75" hidden="1" x14ac:dyDescent="0.25">
      <c r="A53" s="53">
        <v>48</v>
      </c>
      <c r="B53" s="80" t="s">
        <v>32</v>
      </c>
      <c r="C53" s="81" t="s">
        <v>152</v>
      </c>
      <c r="D53" s="55" t="s">
        <v>255</v>
      </c>
      <c r="E53" s="55" t="s">
        <v>47</v>
      </c>
      <c r="F53" s="55" t="s">
        <v>62</v>
      </c>
      <c r="G53" s="55" t="s">
        <v>97</v>
      </c>
      <c r="H53" s="55" t="s">
        <v>99</v>
      </c>
      <c r="I53" s="55" t="s">
        <v>98</v>
      </c>
      <c r="J53" s="80">
        <v>2</v>
      </c>
      <c r="K53" s="82">
        <v>43617</v>
      </c>
      <c r="L53" s="82">
        <v>43830</v>
      </c>
      <c r="M53" s="80">
        <v>22</v>
      </c>
      <c r="N53" s="79">
        <v>100</v>
      </c>
      <c r="O53" s="91" t="s">
        <v>330</v>
      </c>
      <c r="P53" s="91"/>
    </row>
    <row r="54" spans="1:16" ht="105" x14ac:dyDescent="0.25">
      <c r="A54" s="79">
        <v>49</v>
      </c>
      <c r="B54" s="183" t="s">
        <v>360</v>
      </c>
      <c r="C54" s="186" t="s">
        <v>361</v>
      </c>
      <c r="D54" s="186" t="s">
        <v>362</v>
      </c>
      <c r="E54" s="186" t="s">
        <v>363</v>
      </c>
      <c r="F54" s="189" t="s">
        <v>338</v>
      </c>
      <c r="G54" s="104" t="s">
        <v>339</v>
      </c>
      <c r="H54" s="104" t="s">
        <v>340</v>
      </c>
      <c r="I54" s="104" t="s">
        <v>341</v>
      </c>
      <c r="J54" s="58">
        <v>22</v>
      </c>
      <c r="K54" s="119">
        <v>43891</v>
      </c>
      <c r="L54" s="119">
        <v>44196</v>
      </c>
      <c r="M54" s="58">
        <v>43</v>
      </c>
      <c r="N54" s="58"/>
      <c r="O54" s="104" t="s">
        <v>342</v>
      </c>
      <c r="P54" s="120"/>
    </row>
    <row r="55" spans="1:16" ht="105" x14ac:dyDescent="0.25">
      <c r="A55" s="53">
        <v>50</v>
      </c>
      <c r="B55" s="184"/>
      <c r="C55" s="187"/>
      <c r="D55" s="187"/>
      <c r="E55" s="187"/>
      <c r="F55" s="189"/>
      <c r="G55" s="104" t="s">
        <v>343</v>
      </c>
      <c r="H55" s="104" t="s">
        <v>344</v>
      </c>
      <c r="I55" s="104" t="s">
        <v>345</v>
      </c>
      <c r="J55" s="58">
        <v>37</v>
      </c>
      <c r="K55" s="119">
        <v>43952</v>
      </c>
      <c r="L55" s="119">
        <v>44196</v>
      </c>
      <c r="M55" s="58"/>
      <c r="N55" s="58"/>
      <c r="O55" s="121"/>
      <c r="P55" s="120"/>
    </row>
    <row r="56" spans="1:16" ht="180" x14ac:dyDescent="0.25">
      <c r="A56" s="53">
        <v>51</v>
      </c>
      <c r="B56" s="184"/>
      <c r="C56" s="187"/>
      <c r="D56" s="187"/>
      <c r="E56" s="187"/>
      <c r="F56" s="189"/>
      <c r="G56" s="104" t="s">
        <v>346</v>
      </c>
      <c r="H56" s="104" t="s">
        <v>347</v>
      </c>
      <c r="I56" s="104" t="s">
        <v>348</v>
      </c>
      <c r="J56" s="58">
        <v>37</v>
      </c>
      <c r="K56" s="119">
        <v>43952</v>
      </c>
      <c r="L56" s="119">
        <v>44196</v>
      </c>
      <c r="M56" s="58"/>
      <c r="N56" s="58"/>
      <c r="O56" s="104" t="s">
        <v>349</v>
      </c>
      <c r="P56" s="120"/>
    </row>
    <row r="57" spans="1:16" ht="75" x14ac:dyDescent="0.25">
      <c r="A57" s="79">
        <v>52</v>
      </c>
      <c r="B57" s="185"/>
      <c r="C57" s="187"/>
      <c r="D57" s="187"/>
      <c r="E57" s="188"/>
      <c r="F57" s="189"/>
      <c r="G57" s="104" t="s">
        <v>350</v>
      </c>
      <c r="H57" s="104" t="s">
        <v>351</v>
      </c>
      <c r="I57" s="104" t="s">
        <v>352</v>
      </c>
      <c r="J57" s="58">
        <v>1</v>
      </c>
      <c r="K57" s="119">
        <v>43891</v>
      </c>
      <c r="L57" s="119">
        <v>44285</v>
      </c>
      <c r="M57" s="58"/>
      <c r="N57" s="58"/>
      <c r="O57" s="121"/>
      <c r="P57" s="120"/>
    </row>
    <row r="58" spans="1:16" ht="165" customHeight="1" x14ac:dyDescent="0.25">
      <c r="A58" s="53">
        <v>53</v>
      </c>
      <c r="B58" s="183" t="s">
        <v>364</v>
      </c>
      <c r="C58" s="187"/>
      <c r="D58" s="187"/>
      <c r="E58" s="190" t="s">
        <v>365</v>
      </c>
      <c r="F58" s="190" t="s">
        <v>353</v>
      </c>
      <c r="G58" s="100" t="s">
        <v>354</v>
      </c>
      <c r="H58" s="101" t="s">
        <v>355</v>
      </c>
      <c r="I58" s="101" t="s">
        <v>356</v>
      </c>
      <c r="J58" s="102">
        <v>1</v>
      </c>
      <c r="K58" s="103">
        <v>43891</v>
      </c>
      <c r="L58" s="103">
        <v>44012</v>
      </c>
      <c r="M58" s="58">
        <v>17</v>
      </c>
      <c r="N58" s="58"/>
      <c r="O58" s="121"/>
      <c r="P58" s="120"/>
    </row>
    <row r="59" spans="1:16" ht="135" x14ac:dyDescent="0.25">
      <c r="A59" s="53">
        <v>54</v>
      </c>
      <c r="B59" s="185"/>
      <c r="C59" s="188"/>
      <c r="D59" s="188"/>
      <c r="E59" s="190"/>
      <c r="F59" s="190"/>
      <c r="G59" s="100" t="s">
        <v>357</v>
      </c>
      <c r="H59" s="100" t="s">
        <v>358</v>
      </c>
      <c r="I59" s="104" t="s">
        <v>359</v>
      </c>
      <c r="J59" s="105">
        <v>1</v>
      </c>
      <c r="K59" s="103">
        <v>43891</v>
      </c>
      <c r="L59" s="103">
        <v>44196</v>
      </c>
      <c r="M59" s="58">
        <v>44</v>
      </c>
      <c r="N59" s="58"/>
      <c r="O59" s="121"/>
      <c r="P59" s="120"/>
    </row>
    <row r="60" spans="1:16" ht="165" x14ac:dyDescent="0.25">
      <c r="A60" s="79">
        <v>55</v>
      </c>
      <c r="B60" s="175">
        <v>14</v>
      </c>
      <c r="C60" s="177" t="s">
        <v>366</v>
      </c>
      <c r="D60" s="177" t="s">
        <v>367</v>
      </c>
      <c r="E60" s="180" t="s">
        <v>368</v>
      </c>
      <c r="F60" s="106" t="s">
        <v>369</v>
      </c>
      <c r="G60" s="107" t="s">
        <v>370</v>
      </c>
      <c r="H60" s="107" t="s">
        <v>371</v>
      </c>
      <c r="I60" s="106" t="s">
        <v>372</v>
      </c>
      <c r="J60" s="108">
        <v>50</v>
      </c>
      <c r="K60" s="109">
        <v>43862</v>
      </c>
      <c r="L60" s="109">
        <v>44196</v>
      </c>
      <c r="M60" s="108">
        <v>48</v>
      </c>
      <c r="N60" s="108"/>
      <c r="O60" s="108"/>
    </row>
    <row r="61" spans="1:16" ht="90" x14ac:dyDescent="0.25">
      <c r="A61" s="53">
        <v>56</v>
      </c>
      <c r="B61" s="176"/>
      <c r="C61" s="178"/>
      <c r="D61" s="179"/>
      <c r="E61" s="180"/>
      <c r="F61" s="106" t="s">
        <v>373</v>
      </c>
      <c r="G61" s="106" t="s">
        <v>374</v>
      </c>
      <c r="H61" s="107" t="s">
        <v>375</v>
      </c>
      <c r="I61" s="106" t="s">
        <v>376</v>
      </c>
      <c r="J61" s="108">
        <v>1</v>
      </c>
      <c r="K61" s="109">
        <v>43862</v>
      </c>
      <c r="L61" s="109">
        <v>44561</v>
      </c>
      <c r="M61" s="108">
        <v>101</v>
      </c>
      <c r="N61" s="108"/>
      <c r="O61" s="108"/>
    </row>
    <row r="62" spans="1:16" ht="210" x14ac:dyDescent="0.25">
      <c r="A62" s="53">
        <v>57</v>
      </c>
      <c r="B62" s="108">
        <v>15</v>
      </c>
      <c r="C62" s="106" t="s">
        <v>366</v>
      </c>
      <c r="D62" s="179"/>
      <c r="E62" s="106" t="s">
        <v>377</v>
      </c>
      <c r="F62" s="106" t="s">
        <v>378</v>
      </c>
      <c r="G62" s="107" t="s">
        <v>379</v>
      </c>
      <c r="H62" s="107" t="s">
        <v>380</v>
      </c>
      <c r="I62" s="107" t="s">
        <v>381</v>
      </c>
      <c r="J62" s="108">
        <v>5</v>
      </c>
      <c r="K62" s="109">
        <v>43862</v>
      </c>
      <c r="L62" s="109">
        <v>44196</v>
      </c>
      <c r="M62" s="108">
        <v>48</v>
      </c>
      <c r="N62" s="108"/>
      <c r="O62" s="108"/>
    </row>
    <row r="63" spans="1:16" ht="105.75" thickBot="1" x14ac:dyDescent="0.3">
      <c r="A63" s="79">
        <v>58</v>
      </c>
      <c r="B63" s="108">
        <v>32</v>
      </c>
      <c r="C63" s="106" t="s">
        <v>366</v>
      </c>
      <c r="D63" s="178"/>
      <c r="E63" s="106" t="s">
        <v>382</v>
      </c>
      <c r="F63" s="106" t="s">
        <v>383</v>
      </c>
      <c r="G63" s="106" t="s">
        <v>384</v>
      </c>
      <c r="H63" s="107" t="s">
        <v>385</v>
      </c>
      <c r="I63" s="106" t="s">
        <v>386</v>
      </c>
      <c r="J63" s="108">
        <v>1</v>
      </c>
      <c r="K63" s="115">
        <v>43862</v>
      </c>
      <c r="L63" s="115">
        <v>44196</v>
      </c>
      <c r="M63" s="108">
        <v>48</v>
      </c>
      <c r="N63" s="108"/>
      <c r="O63" s="108"/>
    </row>
    <row r="64" spans="1:16" ht="314.25" thickBot="1" x14ac:dyDescent="0.3">
      <c r="A64" s="53">
        <v>59</v>
      </c>
      <c r="B64" s="117" t="s">
        <v>387</v>
      </c>
      <c r="C64" s="118" t="s">
        <v>151</v>
      </c>
      <c r="D64" s="116" t="s">
        <v>388</v>
      </c>
      <c r="E64" s="110" t="s">
        <v>389</v>
      </c>
      <c r="F64" s="116" t="s">
        <v>390</v>
      </c>
      <c r="G64" s="116" t="s">
        <v>391</v>
      </c>
      <c r="H64" s="116" t="s">
        <v>392</v>
      </c>
      <c r="I64" s="116" t="s">
        <v>393</v>
      </c>
      <c r="J64" s="122">
        <v>1</v>
      </c>
      <c r="K64" s="123">
        <v>43831</v>
      </c>
      <c r="L64" s="123">
        <v>44196</v>
      </c>
    </row>
    <row r="65" spans="1:12" ht="195.75" thickBot="1" x14ac:dyDescent="0.3">
      <c r="A65" s="53">
        <v>60</v>
      </c>
      <c r="B65" s="124" t="s">
        <v>17</v>
      </c>
      <c r="C65" s="125" t="s">
        <v>151</v>
      </c>
      <c r="D65" s="116" t="s">
        <v>388</v>
      </c>
      <c r="E65" s="101" t="s">
        <v>394</v>
      </c>
      <c r="F65" s="101" t="s">
        <v>395</v>
      </c>
      <c r="G65" s="126" t="s">
        <v>396</v>
      </c>
      <c r="H65" s="126" t="s">
        <v>397</v>
      </c>
      <c r="I65" s="126" t="s">
        <v>398</v>
      </c>
      <c r="J65" s="102">
        <v>2</v>
      </c>
      <c r="K65" s="127">
        <v>43831</v>
      </c>
      <c r="L65" s="127">
        <v>44196</v>
      </c>
    </row>
    <row r="66" spans="1:12" ht="409.6" thickBot="1" x14ac:dyDescent="0.3">
      <c r="A66" s="79">
        <v>61</v>
      </c>
      <c r="B66" s="124" t="s">
        <v>18</v>
      </c>
      <c r="C66" s="125" t="s">
        <v>151</v>
      </c>
      <c r="D66" s="116" t="s">
        <v>388</v>
      </c>
      <c r="E66" s="111" t="s">
        <v>399</v>
      </c>
      <c r="F66" s="101" t="s">
        <v>400</v>
      </c>
      <c r="G66" s="126" t="s">
        <v>401</v>
      </c>
      <c r="H66" s="126" t="s">
        <v>402</v>
      </c>
      <c r="I66" s="126" t="s">
        <v>403</v>
      </c>
      <c r="J66" s="102">
        <v>4</v>
      </c>
      <c r="K66" s="127">
        <v>43831</v>
      </c>
      <c r="L66" s="127">
        <v>44196</v>
      </c>
    </row>
    <row r="67" spans="1:12" ht="314.25" thickBot="1" x14ac:dyDescent="0.3">
      <c r="A67" s="53">
        <v>62</v>
      </c>
      <c r="B67" s="124" t="s">
        <v>19</v>
      </c>
      <c r="C67" s="125" t="s">
        <v>151</v>
      </c>
      <c r="D67" s="116" t="s">
        <v>388</v>
      </c>
      <c r="E67" s="112" t="s">
        <v>404</v>
      </c>
      <c r="F67" s="111" t="s">
        <v>405</v>
      </c>
      <c r="G67" s="128" t="s">
        <v>64</v>
      </c>
      <c r="H67" s="128" t="s">
        <v>65</v>
      </c>
      <c r="I67" s="128" t="s">
        <v>66</v>
      </c>
      <c r="J67" s="129">
        <v>100</v>
      </c>
      <c r="K67" s="127">
        <v>43831</v>
      </c>
      <c r="L67" s="127">
        <v>44196</v>
      </c>
    </row>
    <row r="68" spans="1:12" ht="271.5" thickBot="1" x14ac:dyDescent="0.3">
      <c r="A68" s="53">
        <v>63</v>
      </c>
      <c r="B68" s="124" t="s">
        <v>20</v>
      </c>
      <c r="C68" s="125" t="s">
        <v>151</v>
      </c>
      <c r="D68" s="116" t="s">
        <v>388</v>
      </c>
      <c r="E68" s="111" t="s">
        <v>406</v>
      </c>
      <c r="F68" s="130" t="s">
        <v>407</v>
      </c>
      <c r="G68" s="128" t="s">
        <v>64</v>
      </c>
      <c r="H68" s="128" t="s">
        <v>65</v>
      </c>
      <c r="I68" s="128" t="s">
        <v>66</v>
      </c>
      <c r="J68" s="129">
        <v>100</v>
      </c>
      <c r="K68" s="127">
        <v>43831</v>
      </c>
      <c r="L68" s="127">
        <v>44196</v>
      </c>
    </row>
    <row r="69" spans="1:12" ht="300" thickBot="1" x14ac:dyDescent="0.3">
      <c r="A69" s="79">
        <v>64</v>
      </c>
      <c r="B69" s="124" t="s">
        <v>21</v>
      </c>
      <c r="C69" s="125" t="s">
        <v>151</v>
      </c>
      <c r="D69" s="116" t="s">
        <v>388</v>
      </c>
      <c r="E69" s="111" t="s">
        <v>408</v>
      </c>
      <c r="F69" s="131" t="s">
        <v>409</v>
      </c>
      <c r="G69" s="128" t="s">
        <v>410</v>
      </c>
      <c r="H69" s="128" t="s">
        <v>411</v>
      </c>
      <c r="I69" s="128" t="s">
        <v>412</v>
      </c>
      <c r="J69" s="129">
        <v>3</v>
      </c>
      <c r="K69" s="127">
        <v>43831</v>
      </c>
      <c r="L69" s="127">
        <v>44196</v>
      </c>
    </row>
    <row r="70" spans="1:12" ht="328.5" thickBot="1" x14ac:dyDescent="0.3">
      <c r="A70" s="53">
        <v>65</v>
      </c>
      <c r="B70" s="124" t="s">
        <v>22</v>
      </c>
      <c r="C70" s="125" t="s">
        <v>151</v>
      </c>
      <c r="D70" s="116" t="s">
        <v>388</v>
      </c>
      <c r="E70" s="111" t="s">
        <v>413</v>
      </c>
      <c r="F70" s="132" t="s">
        <v>414</v>
      </c>
      <c r="G70" s="126" t="s">
        <v>415</v>
      </c>
      <c r="H70" s="126" t="s">
        <v>416</v>
      </c>
      <c r="I70" s="126" t="s">
        <v>417</v>
      </c>
      <c r="J70" s="129">
        <v>1</v>
      </c>
      <c r="K70" s="127">
        <v>43831</v>
      </c>
      <c r="L70" s="127">
        <v>44196</v>
      </c>
    </row>
    <row r="71" spans="1:12" ht="214.5" thickBot="1" x14ac:dyDescent="0.3">
      <c r="A71" s="53">
        <v>66</v>
      </c>
      <c r="B71" s="124" t="s">
        <v>23</v>
      </c>
      <c r="C71" s="125" t="s">
        <v>151</v>
      </c>
      <c r="D71" s="116" t="s">
        <v>388</v>
      </c>
      <c r="E71" s="111" t="s">
        <v>418</v>
      </c>
      <c r="F71" s="112" t="s">
        <v>419</v>
      </c>
      <c r="G71" s="126" t="s">
        <v>420</v>
      </c>
      <c r="H71" s="126" t="s">
        <v>421</v>
      </c>
      <c r="I71" s="126" t="s">
        <v>422</v>
      </c>
      <c r="J71" s="133">
        <v>1</v>
      </c>
      <c r="K71" s="127">
        <v>43831</v>
      </c>
      <c r="L71" s="127">
        <v>44196</v>
      </c>
    </row>
    <row r="72" spans="1:12" ht="314.25" thickBot="1" x14ac:dyDescent="0.3">
      <c r="A72" s="79">
        <v>67</v>
      </c>
      <c r="B72" s="134" t="s">
        <v>423</v>
      </c>
      <c r="C72" s="125" t="s">
        <v>151</v>
      </c>
      <c r="D72" s="116" t="s">
        <v>388</v>
      </c>
      <c r="E72" s="111" t="s">
        <v>424</v>
      </c>
      <c r="F72" s="101" t="s">
        <v>425</v>
      </c>
      <c r="G72" s="126" t="s">
        <v>426</v>
      </c>
      <c r="H72" s="126" t="s">
        <v>427</v>
      </c>
      <c r="I72" s="126" t="s">
        <v>428</v>
      </c>
      <c r="J72" s="135">
        <v>1</v>
      </c>
      <c r="K72" s="127">
        <v>43831</v>
      </c>
      <c r="L72" s="127">
        <v>44196</v>
      </c>
    </row>
    <row r="73" spans="1:12" ht="297.75" thickBot="1" x14ac:dyDescent="0.3">
      <c r="A73" s="53">
        <v>68</v>
      </c>
      <c r="B73" s="124" t="s">
        <v>429</v>
      </c>
      <c r="C73" s="125" t="s">
        <v>151</v>
      </c>
      <c r="D73" s="116" t="s">
        <v>388</v>
      </c>
      <c r="E73" s="111" t="s">
        <v>430</v>
      </c>
      <c r="F73" s="113" t="s">
        <v>431</v>
      </c>
      <c r="G73" s="126" t="s">
        <v>432</v>
      </c>
      <c r="H73" s="126" t="s">
        <v>433</v>
      </c>
      <c r="I73" s="126" t="s">
        <v>434</v>
      </c>
      <c r="J73" s="133">
        <v>1</v>
      </c>
      <c r="K73" s="127" t="s">
        <v>435</v>
      </c>
      <c r="L73" s="127" t="s">
        <v>435</v>
      </c>
    </row>
    <row r="74" spans="1:12" ht="409.6" thickBot="1" x14ac:dyDescent="0.3">
      <c r="A74" s="53">
        <v>69</v>
      </c>
      <c r="B74" s="124" t="s">
        <v>436</v>
      </c>
      <c r="C74" s="125" t="s">
        <v>151</v>
      </c>
      <c r="D74" s="116" t="s">
        <v>388</v>
      </c>
      <c r="E74" s="111" t="s">
        <v>437</v>
      </c>
      <c r="F74" s="111" t="s">
        <v>438</v>
      </c>
      <c r="G74" s="126" t="s">
        <v>439</v>
      </c>
      <c r="H74" s="126" t="s">
        <v>440</v>
      </c>
      <c r="I74" s="126" t="s">
        <v>441</v>
      </c>
      <c r="J74" s="135">
        <v>4</v>
      </c>
      <c r="K74" s="127">
        <v>43831</v>
      </c>
      <c r="L74" s="127">
        <v>44196</v>
      </c>
    </row>
    <row r="75" spans="1:12" ht="409.6" thickBot="1" x14ac:dyDescent="0.3">
      <c r="A75" s="44">
        <v>70</v>
      </c>
      <c r="B75" s="124" t="s">
        <v>442</v>
      </c>
      <c r="C75" s="125" t="s">
        <v>151</v>
      </c>
      <c r="D75" s="116" t="s">
        <v>388</v>
      </c>
      <c r="E75" s="111" t="s">
        <v>443</v>
      </c>
      <c r="F75" s="111" t="s">
        <v>444</v>
      </c>
      <c r="G75" s="126" t="s">
        <v>445</v>
      </c>
      <c r="H75" s="126" t="s">
        <v>446</v>
      </c>
      <c r="I75" s="126" t="s">
        <v>447</v>
      </c>
      <c r="J75" s="102">
        <v>2</v>
      </c>
      <c r="K75" s="127">
        <v>43831</v>
      </c>
      <c r="L75" s="127">
        <v>44196</v>
      </c>
    </row>
    <row r="76" spans="1:12" ht="114.75" thickBot="1" x14ac:dyDescent="0.3">
      <c r="A76" s="44">
        <v>71</v>
      </c>
      <c r="B76" s="124" t="s">
        <v>448</v>
      </c>
      <c r="C76" s="125" t="s">
        <v>151</v>
      </c>
      <c r="D76" s="116" t="s">
        <v>388</v>
      </c>
      <c r="E76" s="111" t="s">
        <v>449</v>
      </c>
      <c r="F76" s="111" t="s">
        <v>450</v>
      </c>
      <c r="G76" s="126" t="s">
        <v>451</v>
      </c>
      <c r="H76" s="126" t="s">
        <v>452</v>
      </c>
      <c r="I76" s="126" t="s">
        <v>422</v>
      </c>
      <c r="J76" s="136">
        <v>1</v>
      </c>
      <c r="K76" s="127">
        <v>43831</v>
      </c>
      <c r="L76" s="127">
        <v>44196</v>
      </c>
    </row>
    <row r="77" spans="1:12" ht="328.5" thickBot="1" x14ac:dyDescent="0.3">
      <c r="A77" s="53">
        <v>72</v>
      </c>
      <c r="B77" s="124" t="s">
        <v>453</v>
      </c>
      <c r="C77" s="125" t="s">
        <v>151</v>
      </c>
      <c r="D77" s="116" t="s">
        <v>388</v>
      </c>
      <c r="E77" s="111" t="s">
        <v>454</v>
      </c>
      <c r="F77" s="111" t="s">
        <v>455</v>
      </c>
      <c r="G77" s="126" t="s">
        <v>456</v>
      </c>
      <c r="H77" s="126" t="s">
        <v>457</v>
      </c>
      <c r="I77" s="126" t="s">
        <v>458</v>
      </c>
      <c r="J77" s="133">
        <v>1</v>
      </c>
      <c r="K77" s="127">
        <v>43831</v>
      </c>
      <c r="L77" s="127">
        <v>44196</v>
      </c>
    </row>
    <row r="78" spans="1:12" ht="409.5" x14ac:dyDescent="0.25">
      <c r="A78" s="44">
        <v>73</v>
      </c>
      <c r="B78" s="124" t="s">
        <v>459</v>
      </c>
      <c r="C78" s="125" t="s">
        <v>152</v>
      </c>
      <c r="D78" s="116" t="s">
        <v>388</v>
      </c>
      <c r="E78" s="114" t="s">
        <v>460</v>
      </c>
      <c r="F78" s="114" t="s">
        <v>461</v>
      </c>
      <c r="G78" s="101" t="s">
        <v>462</v>
      </c>
      <c r="H78" s="101" t="s">
        <v>463</v>
      </c>
      <c r="I78" s="101" t="s">
        <v>464</v>
      </c>
      <c r="J78" s="125" t="s">
        <v>465</v>
      </c>
      <c r="K78" s="127">
        <v>43831</v>
      </c>
      <c r="L78" s="127">
        <v>44196</v>
      </c>
    </row>
  </sheetData>
  <autoFilter ref="A5:Q78">
    <filterColumn colId="13">
      <filters blank="1">
        <filter val="0"/>
        <filter val="60"/>
        <filter val="70"/>
        <filter val="75"/>
        <filter val="80"/>
      </filters>
    </filterColumn>
  </autoFilter>
  <mergeCells count="14">
    <mergeCell ref="B60:B61"/>
    <mergeCell ref="C60:C61"/>
    <mergeCell ref="D60:D63"/>
    <mergeCell ref="E60:E61"/>
    <mergeCell ref="B1:O1"/>
    <mergeCell ref="B54:B57"/>
    <mergeCell ref="B58:B59"/>
    <mergeCell ref="C54:C59"/>
    <mergeCell ref="D54:D59"/>
    <mergeCell ref="F54:F57"/>
    <mergeCell ref="E58:E59"/>
    <mergeCell ref="F58:F59"/>
    <mergeCell ref="E54:E57"/>
    <mergeCell ref="A3:D3"/>
  </mergeCells>
  <dataValidations xWindow="729" yWindow="617" count="12">
    <dataValidation type="textLength" allowBlank="1" showInputMessage="1" showErrorMessage="1" errorTitle="Entrada no válida" error="Escriba un texto  Maximo 390 Caracteres" promptTitle="Cualquier contenido Maximo 390 Caracteres" prompt=" Registre aspectos importantes a considerar. (MÁX. 390 CARACTERES)" sqref="O6:P6">
      <formula1>0</formula1>
      <formula2>390</formula2>
    </dataValidation>
    <dataValidation type="decimal" allowBlank="1" showInputMessage="1" showErrorMessage="1" errorTitle="Entrada no válida" error="Por favor escriba un número" promptTitle="Escriba un número en esta casilla" prompt=" Registre EN NÚMERO el avance fisico a la fecha de corte del informe, respecto a las cantidades de las unidades de medida. (Únicamente para AVANCE ó SEGUIMIENTO del Plan de Mejoramiento)" sqref="N6">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M6 M29">
      <formula1>-9223372036854770000</formula1>
      <formula2>9223372036854770000</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L6 L29 L45 L58:L59 L64:L65">
      <formula1>1900/1/1</formula1>
      <formula2>3000/1/1</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K6 K29 K45 K58:K59 K64:K65">
      <formula1>1900/1/1</formula1>
      <formula2>3000/1/1</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J6 J29 J58 J64:J65">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I6 I29 I58 I64:I65">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H6 H29 H58 H64:H65">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G6 G29 G64:G65">
      <formula1>0</formula1>
      <formula2>390</formula2>
    </dataValidation>
    <dataValidation type="textLength" allowBlank="1" showInputMessage="1" showErrorMessage="1" errorTitle="Entrada no válida"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F6 F58 F64">
      <formula1>0</formula1>
      <formula2>390</formula2>
    </dataValidation>
    <dataValidation type="textLength" allowBlank="1" showInputMessage="1" showErrorMessage="1" errorTitle="Entrada no válida"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E6 E29 E58 E65">
      <formula1>0</formula1>
      <formula2>390</formula2>
    </dataValidation>
    <dataValidation type="textLength" allowBlank="1" showInputMessage="1" showErrorMessage="1" errorTitle="Entrada no válida"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B29 B6 B64:B65">
      <formula1>0</formula1>
      <formula2>9</formula2>
    </dataValidation>
  </dataValidations>
  <printOptions horizontalCentered="1"/>
  <pageMargins left="0.39370078740157483" right="0.39370078740157483" top="0.39370078740157483" bottom="0.39370078740157483" header="0.31496062992125984" footer="0.31496062992125984"/>
  <pageSetup scale="45" orientation="landscape" r:id="rId1"/>
  <headerFooter>
    <oddFooter>Página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L43"/>
  <sheetViews>
    <sheetView tabSelected="1" topLeftCell="A3" zoomScale="33" zoomScaleNormal="33" workbookViewId="0">
      <pane ySplit="8" topLeftCell="A19" activePane="bottomLeft" state="frozen"/>
      <selection activeCell="H3" sqref="H3"/>
      <selection pane="bottomLeft" activeCell="I21" sqref="I21:I23"/>
    </sheetView>
  </sheetViews>
  <sheetFormatPr baseColWidth="10" defaultColWidth="11.42578125" defaultRowHeight="15.75" x14ac:dyDescent="0.25"/>
  <cols>
    <col min="1" max="1" width="15.28515625" style="138" customWidth="1"/>
    <col min="2" max="2" width="22.5703125" style="138" customWidth="1"/>
    <col min="3" max="3" width="29.7109375" style="137" customWidth="1"/>
    <col min="4" max="4" width="19.7109375" style="137" customWidth="1"/>
    <col min="5" max="5" width="20.85546875" style="137" customWidth="1"/>
    <col min="6" max="6" width="20.5703125" style="137" customWidth="1"/>
    <col min="7" max="7" width="11.5703125" style="137" customWidth="1"/>
    <col min="8" max="8" width="14.42578125" style="137" customWidth="1"/>
    <col min="9" max="9" width="16.5703125" style="137" customWidth="1"/>
    <col min="10" max="10" width="17" style="137" customWidth="1"/>
    <col min="11" max="11" width="46.7109375" style="137" customWidth="1"/>
    <col min="12" max="12" width="86.140625" style="139" customWidth="1"/>
    <col min="13" max="16384" width="11.42578125" style="137"/>
  </cols>
  <sheetData>
    <row r="3" spans="1:12" ht="46.5" customHeight="1" x14ac:dyDescent="0.25">
      <c r="A3" s="216" t="s">
        <v>579</v>
      </c>
      <c r="B3" s="217"/>
      <c r="C3" s="217"/>
      <c r="D3" s="217"/>
      <c r="E3" s="217"/>
      <c r="F3" s="217"/>
      <c r="G3" s="217"/>
      <c r="H3" s="217"/>
      <c r="I3" s="217"/>
      <c r="J3" s="217"/>
      <c r="K3" s="217"/>
      <c r="L3" s="217"/>
    </row>
    <row r="4" spans="1:12" ht="34.5" customHeight="1" x14ac:dyDescent="0.25">
      <c r="A4" s="208" t="s">
        <v>580</v>
      </c>
      <c r="B4" s="209" t="s">
        <v>581</v>
      </c>
      <c r="C4" s="209"/>
      <c r="D4" s="209"/>
      <c r="E4" s="209"/>
      <c r="F4" s="209"/>
      <c r="G4" s="209"/>
      <c r="H4" s="210"/>
      <c r="I4" s="211"/>
      <c r="J4" s="211"/>
      <c r="K4"/>
    </row>
    <row r="5" spans="1:12" ht="27.75" customHeight="1" x14ac:dyDescent="0.25">
      <c r="A5" s="212" t="s">
        <v>582</v>
      </c>
      <c r="B5" s="213"/>
      <c r="C5" s="213"/>
      <c r="D5" s="213"/>
      <c r="E5" s="213"/>
      <c r="F5" s="213"/>
      <c r="G5" s="213"/>
      <c r="H5" s="213"/>
      <c r="I5" s="211"/>
      <c r="J5" s="211"/>
      <c r="K5"/>
    </row>
    <row r="6" spans="1:12" ht="27.75" customHeight="1" x14ac:dyDescent="0.25">
      <c r="A6" s="214" t="s">
        <v>583</v>
      </c>
      <c r="B6" s="215"/>
      <c r="C6" s="215"/>
      <c r="D6" s="215"/>
      <c r="E6" s="215"/>
      <c r="F6" s="215"/>
      <c r="G6" s="215"/>
      <c r="H6" s="215"/>
      <c r="I6" s="211"/>
      <c r="J6" s="211"/>
      <c r="K6"/>
    </row>
    <row r="10" spans="1:12" ht="110.25" x14ac:dyDescent="0.25">
      <c r="A10" s="160" t="s">
        <v>0</v>
      </c>
      <c r="B10" s="160" t="s">
        <v>1</v>
      </c>
      <c r="C10" s="161" t="s">
        <v>2</v>
      </c>
      <c r="D10" s="161" t="s">
        <v>3</v>
      </c>
      <c r="E10" s="161" t="s">
        <v>4</v>
      </c>
      <c r="F10" s="161" t="s">
        <v>5</v>
      </c>
      <c r="G10" s="161" t="s">
        <v>6</v>
      </c>
      <c r="H10" s="161" t="s">
        <v>7</v>
      </c>
      <c r="I10" s="161" t="s">
        <v>8</v>
      </c>
      <c r="J10" s="161" t="s">
        <v>500</v>
      </c>
      <c r="K10" s="161" t="s">
        <v>501</v>
      </c>
      <c r="L10" s="161" t="s">
        <v>502</v>
      </c>
    </row>
    <row r="11" spans="1:12" s="140" customFormat="1" ht="343.5" customHeight="1" x14ac:dyDescent="0.25">
      <c r="A11" s="169" t="s">
        <v>89</v>
      </c>
      <c r="B11" s="170" t="s">
        <v>44</v>
      </c>
      <c r="C11" s="148" t="s">
        <v>134</v>
      </c>
      <c r="D11" s="148" t="s">
        <v>83</v>
      </c>
      <c r="E11" s="148" t="s">
        <v>135</v>
      </c>
      <c r="F11" s="148" t="s">
        <v>84</v>
      </c>
      <c r="G11" s="150">
        <v>80</v>
      </c>
      <c r="H11" s="171">
        <v>43524</v>
      </c>
      <c r="I11" s="171">
        <v>43827</v>
      </c>
      <c r="J11" s="150" t="s">
        <v>562</v>
      </c>
      <c r="K11" s="172" t="s">
        <v>561</v>
      </c>
      <c r="L11" s="145" t="s">
        <v>563</v>
      </c>
    </row>
    <row r="12" spans="1:12" s="140" customFormat="1" ht="298.5" customHeight="1" x14ac:dyDescent="0.25">
      <c r="A12" s="169" t="s">
        <v>22</v>
      </c>
      <c r="B12" s="170" t="s">
        <v>332</v>
      </c>
      <c r="C12" s="148" t="s">
        <v>52</v>
      </c>
      <c r="D12" s="148" t="s">
        <v>125</v>
      </c>
      <c r="E12" s="148" t="s">
        <v>126</v>
      </c>
      <c r="F12" s="148" t="s">
        <v>127</v>
      </c>
      <c r="G12" s="150">
        <v>2</v>
      </c>
      <c r="H12" s="171">
        <v>43617</v>
      </c>
      <c r="I12" s="171">
        <v>43830</v>
      </c>
      <c r="J12" s="150" t="s">
        <v>507</v>
      </c>
      <c r="K12" s="145" t="s">
        <v>503</v>
      </c>
      <c r="L12" s="145" t="s">
        <v>504</v>
      </c>
    </row>
    <row r="13" spans="1:12" s="140" customFormat="1" ht="409.6" customHeight="1" x14ac:dyDescent="0.25">
      <c r="A13" s="149" t="s">
        <v>469</v>
      </c>
      <c r="B13" s="149" t="s">
        <v>470</v>
      </c>
      <c r="C13" s="148" t="s">
        <v>400</v>
      </c>
      <c r="D13" s="142" t="s">
        <v>401</v>
      </c>
      <c r="E13" s="142" t="s">
        <v>528</v>
      </c>
      <c r="F13" s="142" t="s">
        <v>529</v>
      </c>
      <c r="G13" s="143">
        <v>4</v>
      </c>
      <c r="H13" s="144">
        <v>43831</v>
      </c>
      <c r="I13" s="144">
        <v>44196</v>
      </c>
      <c r="J13" s="145" t="s">
        <v>530</v>
      </c>
      <c r="K13" s="162" t="s">
        <v>531</v>
      </c>
      <c r="L13" s="145" t="s">
        <v>505</v>
      </c>
    </row>
    <row r="14" spans="1:12" s="140" customFormat="1" ht="236.25" x14ac:dyDescent="0.25">
      <c r="A14" s="149" t="s">
        <v>472</v>
      </c>
      <c r="B14" s="149" t="s">
        <v>471</v>
      </c>
      <c r="C14" s="141" t="s">
        <v>414</v>
      </c>
      <c r="D14" s="142" t="s">
        <v>532</v>
      </c>
      <c r="E14" s="142" t="s">
        <v>533</v>
      </c>
      <c r="F14" s="142" t="s">
        <v>417</v>
      </c>
      <c r="G14" s="143">
        <v>1</v>
      </c>
      <c r="H14" s="144">
        <v>43831</v>
      </c>
      <c r="I14" s="144">
        <v>44196</v>
      </c>
      <c r="J14" s="145" t="s">
        <v>564</v>
      </c>
      <c r="K14" s="149" t="s">
        <v>565</v>
      </c>
      <c r="L14" s="145" t="s">
        <v>566</v>
      </c>
    </row>
    <row r="15" spans="1:12" s="140" customFormat="1" ht="220.5" x14ac:dyDescent="0.25">
      <c r="A15" s="149" t="s">
        <v>473</v>
      </c>
      <c r="B15" s="149" t="s">
        <v>474</v>
      </c>
      <c r="C15" s="141" t="s">
        <v>419</v>
      </c>
      <c r="D15" s="142" t="s">
        <v>534</v>
      </c>
      <c r="E15" s="142" t="s">
        <v>535</v>
      </c>
      <c r="F15" s="142" t="s">
        <v>536</v>
      </c>
      <c r="G15" s="146">
        <v>1</v>
      </c>
      <c r="H15" s="144">
        <v>43831</v>
      </c>
      <c r="I15" s="144">
        <v>44196</v>
      </c>
      <c r="J15" s="147" t="s">
        <v>508</v>
      </c>
      <c r="K15" s="149" t="s">
        <v>537</v>
      </c>
      <c r="L15" s="145" t="s">
        <v>506</v>
      </c>
    </row>
    <row r="16" spans="1:12" s="140" customFormat="1" ht="408.75" customHeight="1" x14ac:dyDescent="0.25">
      <c r="A16" s="149" t="s">
        <v>491</v>
      </c>
      <c r="B16" s="149" t="s">
        <v>475</v>
      </c>
      <c r="C16" s="148" t="s">
        <v>425</v>
      </c>
      <c r="D16" s="142" t="s">
        <v>538</v>
      </c>
      <c r="E16" s="142" t="s">
        <v>539</v>
      </c>
      <c r="F16" s="142" t="s">
        <v>540</v>
      </c>
      <c r="G16" s="143">
        <v>1</v>
      </c>
      <c r="H16" s="144">
        <v>43831</v>
      </c>
      <c r="I16" s="144">
        <v>44196</v>
      </c>
      <c r="J16" s="145" t="s">
        <v>567</v>
      </c>
      <c r="K16" s="145" t="s">
        <v>568</v>
      </c>
      <c r="L16" s="145" t="s">
        <v>569</v>
      </c>
    </row>
    <row r="17" spans="1:12" s="140" customFormat="1" ht="362.25" x14ac:dyDescent="0.25">
      <c r="A17" s="149" t="s">
        <v>487</v>
      </c>
      <c r="B17" s="149" t="s">
        <v>476</v>
      </c>
      <c r="C17" s="149" t="s">
        <v>431</v>
      </c>
      <c r="D17" s="142" t="s">
        <v>541</v>
      </c>
      <c r="E17" s="142" t="s">
        <v>542</v>
      </c>
      <c r="F17" s="142" t="s">
        <v>543</v>
      </c>
      <c r="G17" s="146">
        <v>1</v>
      </c>
      <c r="H17" s="144">
        <v>43831</v>
      </c>
      <c r="I17" s="144">
        <v>44196</v>
      </c>
      <c r="J17" s="145" t="s">
        <v>509</v>
      </c>
      <c r="K17" s="145" t="s">
        <v>544</v>
      </c>
      <c r="L17" s="164" t="s">
        <v>545</v>
      </c>
    </row>
    <row r="18" spans="1:12" s="140" customFormat="1" ht="330.75" x14ac:dyDescent="0.25">
      <c r="A18" s="149" t="s">
        <v>477</v>
      </c>
      <c r="B18" s="149" t="s">
        <v>478</v>
      </c>
      <c r="C18" s="149" t="s">
        <v>438</v>
      </c>
      <c r="D18" s="142" t="s">
        <v>546</v>
      </c>
      <c r="E18" s="142" t="s">
        <v>547</v>
      </c>
      <c r="F18" s="142" t="s">
        <v>441</v>
      </c>
      <c r="G18" s="143">
        <v>4</v>
      </c>
      <c r="H18" s="144">
        <v>43831</v>
      </c>
      <c r="I18" s="144">
        <v>44196</v>
      </c>
      <c r="J18" s="145" t="s">
        <v>570</v>
      </c>
      <c r="K18" s="145" t="s">
        <v>571</v>
      </c>
      <c r="L18" s="145" t="s">
        <v>572</v>
      </c>
    </row>
    <row r="19" spans="1:12" s="140" customFormat="1" ht="246.75" customHeight="1" x14ac:dyDescent="0.25">
      <c r="A19" s="149" t="s">
        <v>479</v>
      </c>
      <c r="B19" s="149" t="s">
        <v>480</v>
      </c>
      <c r="C19" s="149" t="s">
        <v>492</v>
      </c>
      <c r="D19" s="142" t="s">
        <v>548</v>
      </c>
      <c r="E19" s="142" t="s">
        <v>549</v>
      </c>
      <c r="F19" s="142" t="s">
        <v>447</v>
      </c>
      <c r="G19" s="143">
        <v>2</v>
      </c>
      <c r="H19" s="144">
        <v>43831</v>
      </c>
      <c r="I19" s="144">
        <v>44196</v>
      </c>
      <c r="J19" s="145" t="s">
        <v>573</v>
      </c>
      <c r="K19" s="145" t="s">
        <v>574</v>
      </c>
      <c r="L19" s="145" t="s">
        <v>575</v>
      </c>
    </row>
    <row r="20" spans="1:12" s="140" customFormat="1" ht="408" customHeight="1" x14ac:dyDescent="0.25">
      <c r="A20" s="149" t="s">
        <v>481</v>
      </c>
      <c r="B20" s="149" t="s">
        <v>482</v>
      </c>
      <c r="C20" s="149" t="s">
        <v>450</v>
      </c>
      <c r="D20" s="142" t="s">
        <v>550</v>
      </c>
      <c r="E20" s="142" t="s">
        <v>551</v>
      </c>
      <c r="F20" s="142" t="s">
        <v>536</v>
      </c>
      <c r="G20" s="146">
        <v>1</v>
      </c>
      <c r="H20" s="144">
        <v>43831</v>
      </c>
      <c r="I20" s="144">
        <v>44196</v>
      </c>
      <c r="J20" s="147" t="s">
        <v>512</v>
      </c>
      <c r="K20" s="145" t="s">
        <v>552</v>
      </c>
      <c r="L20" s="164" t="s">
        <v>510</v>
      </c>
    </row>
    <row r="21" spans="1:12" s="140" customFormat="1" ht="409.5" customHeight="1" x14ac:dyDescent="0.25">
      <c r="A21" s="195" t="s">
        <v>484</v>
      </c>
      <c r="B21" s="195" t="s">
        <v>483</v>
      </c>
      <c r="C21" s="220" t="s">
        <v>455</v>
      </c>
      <c r="D21" s="222" t="s">
        <v>456</v>
      </c>
      <c r="E21" s="222" t="s">
        <v>457</v>
      </c>
      <c r="F21" s="222" t="s">
        <v>458</v>
      </c>
      <c r="G21" s="224">
        <v>1</v>
      </c>
      <c r="H21" s="228">
        <v>43831</v>
      </c>
      <c r="I21" s="226">
        <v>44196</v>
      </c>
      <c r="J21" s="220" t="s">
        <v>512</v>
      </c>
      <c r="K21" s="220" t="s">
        <v>498</v>
      </c>
      <c r="L21" s="218" t="s">
        <v>511</v>
      </c>
    </row>
    <row r="22" spans="1:12" s="140" customFormat="1" ht="409.5" customHeight="1" x14ac:dyDescent="0.25">
      <c r="A22" s="195"/>
      <c r="B22" s="195"/>
      <c r="C22" s="231"/>
      <c r="D22" s="235"/>
      <c r="E22" s="235"/>
      <c r="F22" s="235"/>
      <c r="G22" s="234"/>
      <c r="H22" s="233"/>
      <c r="I22" s="232"/>
      <c r="J22" s="231"/>
      <c r="K22" s="231"/>
      <c r="L22" s="230"/>
    </row>
    <row r="23" spans="1:12" s="140" customFormat="1" ht="303" customHeight="1" x14ac:dyDescent="0.25">
      <c r="A23" s="195"/>
      <c r="B23" s="195"/>
      <c r="C23" s="221"/>
      <c r="D23" s="223"/>
      <c r="E23" s="223"/>
      <c r="F23" s="223"/>
      <c r="G23" s="225"/>
      <c r="H23" s="229"/>
      <c r="I23" s="227"/>
      <c r="J23" s="221"/>
      <c r="K23" s="221"/>
      <c r="L23" s="219"/>
    </row>
    <row r="24" spans="1:12" s="140" customFormat="1" ht="138" customHeight="1" x14ac:dyDescent="0.25">
      <c r="A24" s="200" t="s">
        <v>485</v>
      </c>
      <c r="B24" s="202" t="s">
        <v>486</v>
      </c>
      <c r="C24" s="204" t="s">
        <v>461</v>
      </c>
      <c r="D24" s="206" t="s">
        <v>578</v>
      </c>
      <c r="E24" s="148" t="s">
        <v>493</v>
      </c>
      <c r="F24" s="148" t="s">
        <v>495</v>
      </c>
      <c r="G24" s="150">
        <v>12</v>
      </c>
      <c r="H24" s="144">
        <v>43831</v>
      </c>
      <c r="I24" s="144">
        <v>44196</v>
      </c>
      <c r="J24" s="145" t="s">
        <v>576</v>
      </c>
      <c r="K24" s="163" t="s">
        <v>499</v>
      </c>
      <c r="L24" s="192" t="s">
        <v>577</v>
      </c>
    </row>
    <row r="25" spans="1:12" s="140" customFormat="1" ht="169.5" customHeight="1" x14ac:dyDescent="0.25">
      <c r="A25" s="201"/>
      <c r="B25" s="203"/>
      <c r="C25" s="205"/>
      <c r="D25" s="207"/>
      <c r="E25" s="148" t="s">
        <v>494</v>
      </c>
      <c r="F25" s="148" t="s">
        <v>496</v>
      </c>
      <c r="G25" s="150">
        <v>4</v>
      </c>
      <c r="H25" s="144">
        <v>43831</v>
      </c>
      <c r="I25" s="144">
        <v>44196</v>
      </c>
      <c r="J25" s="145" t="s">
        <v>576</v>
      </c>
      <c r="K25" s="163" t="s">
        <v>497</v>
      </c>
      <c r="L25" s="192"/>
    </row>
    <row r="26" spans="1:12" s="140" customFormat="1" ht="172.5" customHeight="1" x14ac:dyDescent="0.25">
      <c r="A26" s="196" t="s">
        <v>489</v>
      </c>
      <c r="B26" s="197" t="s">
        <v>488</v>
      </c>
      <c r="C26" s="197" t="s">
        <v>338</v>
      </c>
      <c r="D26" s="151" t="s">
        <v>339</v>
      </c>
      <c r="E26" s="151" t="s">
        <v>340</v>
      </c>
      <c r="F26" s="151" t="s">
        <v>341</v>
      </c>
      <c r="G26" s="152">
        <v>22</v>
      </c>
      <c r="H26" s="153">
        <v>43891</v>
      </c>
      <c r="I26" s="153">
        <v>44196</v>
      </c>
      <c r="J26" s="154" t="s">
        <v>513</v>
      </c>
      <c r="K26" s="165" t="s">
        <v>553</v>
      </c>
      <c r="L26" s="154" t="s">
        <v>519</v>
      </c>
    </row>
    <row r="27" spans="1:12" s="140" customFormat="1" ht="249" customHeight="1" x14ac:dyDescent="0.25">
      <c r="A27" s="198"/>
      <c r="B27" s="197"/>
      <c r="C27" s="197"/>
      <c r="D27" s="151" t="s">
        <v>343</v>
      </c>
      <c r="E27" s="151" t="s">
        <v>344</v>
      </c>
      <c r="F27" s="151" t="s">
        <v>345</v>
      </c>
      <c r="G27" s="152">
        <v>37</v>
      </c>
      <c r="H27" s="153">
        <v>43952</v>
      </c>
      <c r="I27" s="153">
        <v>44196</v>
      </c>
      <c r="J27" s="154" t="s">
        <v>518</v>
      </c>
      <c r="K27" s="155" t="s">
        <v>554</v>
      </c>
      <c r="L27" s="154" t="s">
        <v>555</v>
      </c>
    </row>
    <row r="28" spans="1:12" s="140" customFormat="1" ht="400.5" customHeight="1" x14ac:dyDescent="0.25">
      <c r="A28" s="198"/>
      <c r="B28" s="197"/>
      <c r="C28" s="197"/>
      <c r="D28" s="151" t="s">
        <v>346</v>
      </c>
      <c r="E28" s="151" t="s">
        <v>347</v>
      </c>
      <c r="F28" s="151" t="s">
        <v>348</v>
      </c>
      <c r="G28" s="152">
        <v>37</v>
      </c>
      <c r="H28" s="153">
        <v>43952</v>
      </c>
      <c r="I28" s="153">
        <v>44196</v>
      </c>
      <c r="J28" s="154" t="s">
        <v>520</v>
      </c>
      <c r="K28" s="166" t="s">
        <v>514</v>
      </c>
      <c r="L28" s="154" t="s">
        <v>556</v>
      </c>
    </row>
    <row r="29" spans="1:12" s="140" customFormat="1" ht="279" customHeight="1" x14ac:dyDescent="0.25">
      <c r="A29" s="145" t="s">
        <v>490</v>
      </c>
      <c r="B29" s="167" t="s">
        <v>515</v>
      </c>
      <c r="C29" s="199" t="s">
        <v>353</v>
      </c>
      <c r="D29" s="155" t="s">
        <v>357</v>
      </c>
      <c r="E29" s="155" t="s">
        <v>358</v>
      </c>
      <c r="F29" s="151" t="s">
        <v>516</v>
      </c>
      <c r="G29" s="156">
        <v>1</v>
      </c>
      <c r="H29" s="157">
        <v>43891</v>
      </c>
      <c r="I29" s="157">
        <v>44196</v>
      </c>
      <c r="J29" s="154" t="s">
        <v>557</v>
      </c>
      <c r="K29" s="155" t="s">
        <v>517</v>
      </c>
      <c r="L29" s="154" t="s">
        <v>558</v>
      </c>
    </row>
    <row r="30" spans="1:12" s="140" customFormat="1" ht="208.5" customHeight="1" x14ac:dyDescent="0.25">
      <c r="A30" s="152">
        <v>14</v>
      </c>
      <c r="B30" s="154" t="s">
        <v>368</v>
      </c>
      <c r="C30" s="154" t="s">
        <v>369</v>
      </c>
      <c r="D30" s="158" t="s">
        <v>370</v>
      </c>
      <c r="E30" s="158" t="s">
        <v>371</v>
      </c>
      <c r="F30" s="154" t="s">
        <v>372</v>
      </c>
      <c r="G30" s="154">
        <v>50</v>
      </c>
      <c r="H30" s="159">
        <v>43862</v>
      </c>
      <c r="I30" s="159">
        <v>44196</v>
      </c>
      <c r="J30" s="154" t="s">
        <v>559</v>
      </c>
      <c r="K30" s="155" t="s">
        <v>560</v>
      </c>
      <c r="L30" s="154" t="s">
        <v>525</v>
      </c>
    </row>
    <row r="31" spans="1:12" s="140" customFormat="1" ht="225" x14ac:dyDescent="0.25">
      <c r="A31" s="152">
        <v>15</v>
      </c>
      <c r="B31" s="154" t="s">
        <v>377</v>
      </c>
      <c r="C31" s="154" t="s">
        <v>378</v>
      </c>
      <c r="D31" s="158" t="s">
        <v>379</v>
      </c>
      <c r="E31" s="158" t="s">
        <v>380</v>
      </c>
      <c r="F31" s="158" t="s">
        <v>381</v>
      </c>
      <c r="G31" s="154">
        <v>5</v>
      </c>
      <c r="H31" s="159">
        <v>43862</v>
      </c>
      <c r="I31" s="159">
        <v>44196</v>
      </c>
      <c r="J31" s="154" t="s">
        <v>521</v>
      </c>
      <c r="K31" s="168" t="s">
        <v>522</v>
      </c>
      <c r="L31" s="154" t="s">
        <v>524</v>
      </c>
    </row>
    <row r="32" spans="1:12" s="140" customFormat="1" ht="392.25" customHeight="1" x14ac:dyDescent="0.25">
      <c r="A32" s="152">
        <v>32</v>
      </c>
      <c r="B32" s="154" t="s">
        <v>382</v>
      </c>
      <c r="C32" s="154" t="s">
        <v>383</v>
      </c>
      <c r="D32" s="154" t="s">
        <v>384</v>
      </c>
      <c r="E32" s="158" t="s">
        <v>385</v>
      </c>
      <c r="F32" s="154" t="s">
        <v>386</v>
      </c>
      <c r="G32" s="154">
        <v>1</v>
      </c>
      <c r="H32" s="159">
        <v>43862</v>
      </c>
      <c r="I32" s="159">
        <v>44196</v>
      </c>
      <c r="J32" s="154" t="s">
        <v>526</v>
      </c>
      <c r="K32" s="155" t="s">
        <v>527</v>
      </c>
      <c r="L32" s="154" t="s">
        <v>523</v>
      </c>
    </row>
    <row r="33" spans="1:12" s="193" customFormat="1" x14ac:dyDescent="0.25">
      <c r="A33" s="194"/>
      <c r="B33" s="194"/>
      <c r="C33" s="194"/>
      <c r="D33" s="194"/>
      <c r="E33" s="194"/>
      <c r="F33" s="194"/>
      <c r="G33" s="194"/>
      <c r="H33" s="194"/>
      <c r="I33" s="194"/>
      <c r="J33" s="194"/>
      <c r="K33" s="194"/>
      <c r="L33" s="194"/>
    </row>
    <row r="34" spans="1:12" s="193" customFormat="1" ht="3.75" customHeight="1" x14ac:dyDescent="0.25">
      <c r="A34" s="194"/>
      <c r="B34" s="194"/>
      <c r="C34" s="194"/>
      <c r="D34" s="194"/>
      <c r="E34" s="194"/>
      <c r="F34" s="194"/>
      <c r="G34" s="194"/>
      <c r="H34" s="194"/>
      <c r="I34" s="194"/>
      <c r="J34" s="194"/>
      <c r="K34" s="194"/>
      <c r="L34" s="194"/>
    </row>
    <row r="35" spans="1:12" s="193" customFormat="1" x14ac:dyDescent="0.25">
      <c r="A35" s="194"/>
      <c r="B35" s="194"/>
      <c r="C35" s="194"/>
      <c r="D35" s="194"/>
      <c r="E35" s="194"/>
      <c r="F35" s="194"/>
      <c r="G35" s="194"/>
      <c r="H35" s="194"/>
      <c r="I35" s="194"/>
      <c r="J35" s="194"/>
      <c r="K35" s="194"/>
      <c r="L35" s="194"/>
    </row>
    <row r="36" spans="1:12" s="193" customFormat="1" x14ac:dyDescent="0.25">
      <c r="A36" s="194"/>
      <c r="B36" s="194"/>
      <c r="C36" s="194"/>
      <c r="D36" s="194"/>
      <c r="E36" s="194"/>
      <c r="F36" s="194"/>
      <c r="G36" s="194"/>
      <c r="H36" s="194"/>
      <c r="I36" s="194"/>
      <c r="J36" s="194"/>
      <c r="K36" s="194"/>
      <c r="L36" s="194"/>
    </row>
    <row r="37" spans="1:12" x14ac:dyDescent="0.25">
      <c r="A37" s="194"/>
      <c r="B37" s="194"/>
      <c r="C37" s="194"/>
      <c r="D37" s="194"/>
      <c r="E37" s="194"/>
      <c r="F37" s="194"/>
      <c r="G37" s="194"/>
      <c r="H37" s="194"/>
      <c r="I37" s="194"/>
      <c r="J37" s="194"/>
      <c r="K37" s="194"/>
      <c r="L37" s="194"/>
    </row>
    <row r="38" spans="1:12" x14ac:dyDescent="0.25">
      <c r="A38" s="194"/>
      <c r="B38" s="194"/>
      <c r="C38" s="194"/>
      <c r="D38" s="194"/>
      <c r="E38" s="194"/>
      <c r="F38" s="194"/>
      <c r="G38" s="194"/>
      <c r="H38" s="194"/>
      <c r="I38" s="194"/>
      <c r="J38" s="194"/>
      <c r="K38" s="194"/>
      <c r="L38" s="194"/>
    </row>
    <row r="39" spans="1:12" x14ac:dyDescent="0.25">
      <c r="A39" s="194"/>
      <c r="B39" s="194"/>
      <c r="C39" s="194"/>
      <c r="D39" s="194"/>
      <c r="E39" s="194"/>
      <c r="F39" s="194"/>
      <c r="G39" s="194"/>
      <c r="H39" s="194"/>
      <c r="I39" s="194"/>
      <c r="J39" s="194"/>
      <c r="K39" s="194"/>
      <c r="L39" s="194"/>
    </row>
    <row r="40" spans="1:12" x14ac:dyDescent="0.25">
      <c r="A40" s="194"/>
      <c r="B40" s="194"/>
      <c r="C40" s="194"/>
      <c r="D40" s="194"/>
      <c r="E40" s="194"/>
      <c r="F40" s="194"/>
      <c r="G40" s="194"/>
      <c r="H40" s="194"/>
      <c r="I40" s="194"/>
      <c r="J40" s="194"/>
      <c r="K40" s="194"/>
      <c r="L40" s="194"/>
    </row>
    <row r="41" spans="1:12" x14ac:dyDescent="0.25">
      <c r="A41" s="194"/>
      <c r="B41" s="194"/>
      <c r="C41" s="194"/>
      <c r="D41" s="194"/>
      <c r="E41" s="194"/>
      <c r="F41" s="194"/>
      <c r="G41" s="194"/>
      <c r="H41" s="194"/>
      <c r="I41" s="194"/>
      <c r="J41" s="194"/>
      <c r="K41" s="194"/>
      <c r="L41" s="194"/>
    </row>
    <row r="42" spans="1:12" x14ac:dyDescent="0.25">
      <c r="A42" s="194"/>
      <c r="B42" s="194"/>
      <c r="C42" s="194"/>
      <c r="D42" s="194"/>
      <c r="E42" s="194"/>
      <c r="F42" s="194"/>
      <c r="G42" s="194"/>
      <c r="H42" s="194"/>
      <c r="I42" s="194"/>
      <c r="J42" s="194"/>
      <c r="K42" s="194"/>
      <c r="L42" s="194"/>
    </row>
    <row r="43" spans="1:12" x14ac:dyDescent="0.25">
      <c r="A43" s="194"/>
      <c r="B43" s="194"/>
      <c r="C43" s="194"/>
      <c r="D43" s="194"/>
      <c r="E43" s="194"/>
      <c r="F43" s="194"/>
      <c r="G43" s="194"/>
      <c r="H43" s="194"/>
      <c r="I43" s="194"/>
      <c r="J43" s="194"/>
      <c r="K43" s="194"/>
      <c r="L43" s="194"/>
    </row>
  </sheetData>
  <autoFilter ref="B10:L32"/>
  <mergeCells count="24">
    <mergeCell ref="A33:L43"/>
    <mergeCell ref="L21:L23"/>
    <mergeCell ref="K21:K23"/>
    <mergeCell ref="J21:J23"/>
    <mergeCell ref="D24:D25"/>
    <mergeCell ref="C26:C28"/>
    <mergeCell ref="L24:L25"/>
    <mergeCell ref="B4:G4"/>
    <mergeCell ref="A5:H5"/>
    <mergeCell ref="A6:H6"/>
    <mergeCell ref="A3:L3"/>
    <mergeCell ref="I21:I23"/>
    <mergeCell ref="H21:H23"/>
    <mergeCell ref="G21:G23"/>
    <mergeCell ref="F21:F23"/>
    <mergeCell ref="E21:E23"/>
    <mergeCell ref="D21:D23"/>
    <mergeCell ref="C21:C23"/>
    <mergeCell ref="B21:B23"/>
    <mergeCell ref="B26:B28"/>
    <mergeCell ref="A24:A25"/>
    <mergeCell ref="B24:B25"/>
    <mergeCell ref="C24:C25"/>
    <mergeCell ref="A21:A23"/>
  </mergeCells>
  <dataValidations count="2">
    <dataValidation type="date" allowBlank="1" showInputMessage="1" errorTitle="Entrada no válida" error="Por favor escriba una fecha válida (AAAA/MM/DD)" promptTitle="Ingrese una fecha (AAAA/MM/DD)" prompt=" Registre la FECHA PROGRAMADA para el inicio de la actividad. (FORMATO AAAA/MM/DD)" sqref="H11 H29">
      <formula1>1900/1/1</formula1>
      <formula2>3000/1/1</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I11 I29">
      <formula1>1900/1/1</formula1>
      <formula2>3000/1/1</formula2>
    </dataValidation>
  </dataValidations>
  <pageMargins left="0.7" right="0.7" top="0.75" bottom="0.75" header="0.3" footer="0.3"/>
  <pageSetup scale="38"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opLeftCell="A4" workbookViewId="0">
      <selection activeCell="A10" sqref="A10"/>
    </sheetView>
  </sheetViews>
  <sheetFormatPr baseColWidth="10" defaultRowHeight="15" x14ac:dyDescent="0.25"/>
  <cols>
    <col min="1" max="1" width="47.42578125" customWidth="1"/>
    <col min="3" max="3" width="1.140625" style="70" customWidth="1"/>
    <col min="4" max="4" width="1" style="70" customWidth="1"/>
    <col min="5" max="5" width="13.140625" customWidth="1"/>
    <col min="6" max="6" width="1.42578125" style="70" customWidth="1"/>
    <col min="7" max="7" width="13.5703125" customWidth="1"/>
  </cols>
  <sheetData>
    <row r="1" spans="1:7" ht="68.25" customHeight="1" x14ac:dyDescent="0.25">
      <c r="A1" s="77" t="s">
        <v>282</v>
      </c>
      <c r="B1" s="78" t="s">
        <v>334</v>
      </c>
      <c r="C1" s="69"/>
      <c r="D1" s="69"/>
      <c r="E1" s="68" t="s">
        <v>336</v>
      </c>
      <c r="F1" s="69"/>
      <c r="G1" s="78" t="s">
        <v>467</v>
      </c>
    </row>
    <row r="2" spans="1:7" s="4" customFormat="1" ht="50.1" customHeight="1" x14ac:dyDescent="0.25">
      <c r="A2" s="75" t="s">
        <v>281</v>
      </c>
      <c r="B2" s="61">
        <v>12</v>
      </c>
      <c r="C2" s="73"/>
      <c r="D2" s="73"/>
      <c r="E2" s="61">
        <v>9</v>
      </c>
      <c r="F2" s="71"/>
      <c r="G2" s="58">
        <v>3</v>
      </c>
    </row>
    <row r="3" spans="1:7" s="4" customFormat="1" ht="50.1" customHeight="1" x14ac:dyDescent="0.25">
      <c r="A3" s="75" t="s">
        <v>253</v>
      </c>
      <c r="B3" s="61">
        <v>2</v>
      </c>
      <c r="C3" s="73"/>
      <c r="D3" s="73"/>
      <c r="E3" s="61">
        <v>2</v>
      </c>
      <c r="F3" s="71"/>
      <c r="G3" s="58">
        <v>0</v>
      </c>
    </row>
    <row r="4" spans="1:7" s="4" customFormat="1" ht="50.1" customHeight="1" x14ac:dyDescent="0.25">
      <c r="A4" s="75" t="s">
        <v>249</v>
      </c>
      <c r="B4" s="61">
        <v>1</v>
      </c>
      <c r="C4" s="73"/>
      <c r="D4" s="73"/>
      <c r="E4" s="61">
        <v>1</v>
      </c>
      <c r="F4" s="71"/>
      <c r="G4" s="58">
        <v>0</v>
      </c>
    </row>
    <row r="5" spans="1:7" s="4" customFormat="1" ht="50.1" customHeight="1" x14ac:dyDescent="0.25">
      <c r="A5" s="75" t="s">
        <v>335</v>
      </c>
      <c r="B5" s="61">
        <v>3</v>
      </c>
      <c r="C5" s="73"/>
      <c r="D5" s="73"/>
      <c r="E5" s="61">
        <v>1</v>
      </c>
      <c r="F5" s="71"/>
      <c r="G5" s="58">
        <v>2</v>
      </c>
    </row>
    <row r="6" spans="1:7" s="4" customFormat="1" ht="50.1" customHeight="1" x14ac:dyDescent="0.25">
      <c r="A6" s="75" t="s">
        <v>367</v>
      </c>
      <c r="B6" s="61"/>
      <c r="C6" s="73"/>
      <c r="D6" s="73"/>
      <c r="E6" s="61"/>
      <c r="F6" s="71"/>
      <c r="G6" s="58">
        <v>3</v>
      </c>
    </row>
    <row r="7" spans="1:7" s="4" customFormat="1" ht="50.1" customHeight="1" x14ac:dyDescent="0.25">
      <c r="A7" s="75" t="s">
        <v>362</v>
      </c>
      <c r="B7" s="61"/>
      <c r="C7" s="73"/>
      <c r="D7" s="73"/>
      <c r="E7" s="61"/>
      <c r="F7" s="71"/>
      <c r="G7" s="58">
        <v>2</v>
      </c>
    </row>
    <row r="8" spans="1:7" s="4" customFormat="1" ht="50.1" customHeight="1" x14ac:dyDescent="0.25">
      <c r="A8" s="75" t="s">
        <v>466</v>
      </c>
      <c r="B8" s="61"/>
      <c r="C8" s="73"/>
      <c r="D8" s="73"/>
      <c r="E8" s="61"/>
      <c r="F8" s="71"/>
      <c r="G8" s="58">
        <v>15</v>
      </c>
    </row>
    <row r="9" spans="1:7" s="60" customFormat="1" ht="50.1" customHeight="1" x14ac:dyDescent="0.25">
      <c r="A9" s="62" t="s">
        <v>283</v>
      </c>
      <c r="B9" s="62">
        <f>SUM(B2:B5)</f>
        <v>18</v>
      </c>
      <c r="C9" s="74"/>
      <c r="D9" s="74"/>
      <c r="E9" s="62">
        <f>SUM(E2:E5)</f>
        <v>13</v>
      </c>
      <c r="F9" s="72"/>
      <c r="G9" s="59">
        <f>SUM(G2:G8)</f>
        <v>25</v>
      </c>
    </row>
    <row r="25" spans="9:9" ht="331.5" x14ac:dyDescent="0.25">
      <c r="I25" s="86" t="s">
        <v>319</v>
      </c>
    </row>
    <row r="31" spans="9:9" x14ac:dyDescent="0.25">
      <c r="I31" t="s">
        <v>320</v>
      </c>
    </row>
    <row r="33" spans="3:8" s="87" customFormat="1" x14ac:dyDescent="0.25">
      <c r="C33" s="87" t="s">
        <v>35</v>
      </c>
      <c r="H33" s="87" t="s">
        <v>313</v>
      </c>
    </row>
    <row r="34" spans="3:8" s="88" customFormat="1" x14ac:dyDescent="0.25"/>
    <row r="35" spans="3:8" x14ac:dyDescent="0.25">
      <c r="H35" t="s">
        <v>321</v>
      </c>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F14.1  PLANES DE MEJORAMIENT...</vt:lpstr>
      <vt:lpstr>SEG DIC 31.2019</vt:lpstr>
      <vt:lpstr>ADMINISTRATIVA Y FINANCIERA</vt:lpstr>
      <vt:lpstr>RESUMEN</vt:lpstr>
      <vt:lpstr>'F14.1  PLANES DE MEJORAMIENT...'!Títulos_a_imprimir</vt:lpstr>
      <vt:lpstr>'SEG DIC 31.2019'!Títulos_a_imprimir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Doris Lorena Camacho Noguera</cp:lastModifiedBy>
  <cp:lastPrinted>2021-02-05T22:06:23Z</cp:lastPrinted>
  <dcterms:created xsi:type="dcterms:W3CDTF">2019-01-14T13:54:04Z</dcterms:created>
  <dcterms:modified xsi:type="dcterms:W3CDTF">2021-02-05T22:20:27Z</dcterms:modified>
</cp:coreProperties>
</file>