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diaz\CAM Dropbox\Corporación Autónoma Regional del Alto Magdalena\Planeacion\Martha\CAM\PAAC 2023\"/>
    </mc:Choice>
  </mc:AlternateContent>
  <bookViews>
    <workbookView xWindow="-120" yWindow="-120" windowWidth="20730" windowHeight="11040" firstSheet="2" activeTab="5"/>
  </bookViews>
  <sheets>
    <sheet name="Objetivos" sheetId="2" r:id="rId1"/>
    <sheet name="1. Medidas de debida diligencia" sheetId="9" r:id="rId2"/>
    <sheet name="2. Gestión Integral de Riesgos" sheetId="3" r:id="rId3"/>
    <sheet name="3. Redes prevencion corrupcción" sheetId="10" r:id="rId4"/>
    <sheet name="4. Canales de denuncia" sheetId="11" r:id="rId5"/>
    <sheet name="5.  Estrategia Transparencia" sheetId="7" r:id="rId6"/>
    <sheet name="6 Iniciativas Adicionales" sheetId="8" r:id="rId7"/>
    <sheet name="Control de Cambios" sheetId="1" r:id="rId8"/>
  </sheets>
  <externalReferences>
    <externalReference r:id="rId9"/>
  </externalReferences>
  <definedNames>
    <definedName name="Dependencias">[1]Listas!$B$3:$B$32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1" i="7" l="1"/>
  <c r="O62" i="7"/>
  <c r="P62" i="7" s="1"/>
</calcChain>
</file>

<file path=xl/sharedStrings.xml><?xml version="1.0" encoding="utf-8"?>
<sst xmlns="http://schemas.openxmlformats.org/spreadsheetml/2006/main" count="397" uniqueCount="298">
  <si>
    <t>Versión</t>
  </si>
  <si>
    <t>Fecha</t>
  </si>
  <si>
    <t>Control de Cambios</t>
  </si>
  <si>
    <t>DATOS TÉCNICO DEL PLAN</t>
  </si>
  <si>
    <t>Horizonte de Tiempo del Plan</t>
  </si>
  <si>
    <t>Anual</t>
  </si>
  <si>
    <t>FASEI: CRONOGRAMA DE ACTIVIDADES</t>
  </si>
  <si>
    <t>No.</t>
  </si>
  <si>
    <t>Fecha Inicio
(DD/MM/AAAA)</t>
  </si>
  <si>
    <t>Fecha Fin
(DD/MM/AAAA)</t>
  </si>
  <si>
    <t>Responsable</t>
  </si>
  <si>
    <t>Observaciones</t>
  </si>
  <si>
    <t>Pregunta</t>
  </si>
  <si>
    <t>¿Se cumplió con el propósito del Plan?</t>
  </si>
  <si>
    <t>¿El plan finalizó o se extendió ?</t>
  </si>
  <si>
    <t>Actividad/Componente</t>
  </si>
  <si>
    <t>Consulte aquí las acciones específicas</t>
  </si>
  <si>
    <t>VOLVER</t>
  </si>
  <si>
    <t xml:space="preserve">Subcomponente </t>
  </si>
  <si>
    <t xml:space="preserve">Responsable </t>
  </si>
  <si>
    <t>Fecha finalización</t>
  </si>
  <si>
    <t xml:space="preserve">Política de Administración de Riesgos </t>
  </si>
  <si>
    <t xml:space="preserve">Construcción del Mapa de Riesgos de Corrupción </t>
  </si>
  <si>
    <t xml:space="preserve">Consulta y divulgación </t>
  </si>
  <si>
    <t xml:space="preserve">Monitoreo y Revisión </t>
  </si>
  <si>
    <t xml:space="preserve">Seguimiento </t>
  </si>
  <si>
    <t>Meta</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</si>
  <si>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</si>
  <si>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</si>
  <si>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</si>
  <si>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</si>
  <si>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</si>
  <si>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</si>
  <si>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</si>
  <si>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</si>
  <si>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</si>
  <si>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</si>
  <si>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</si>
  <si>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</si>
  <si>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</si>
  <si>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</si>
  <si>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Criterio diferencial de accesibilidad</t>
  </si>
  <si>
    <t>Componente 6: Iniciativas Adicionales</t>
  </si>
  <si>
    <t>1. Informar avances y resutados de la gestión con calidad y en lenguaje comprensible</t>
  </si>
  <si>
    <t>2. Desarrollar escenarios de diálogo de doble vía con la ciudadanía y sus organizaciones</t>
  </si>
  <si>
    <t>Fortalecimiento del talento humano al servicio del ciudadano</t>
  </si>
  <si>
    <t>Monitoreo del Acceso a la Información Pública</t>
  </si>
  <si>
    <t>Iniciativas adicionales</t>
  </si>
  <si>
    <t>Ver control de cambios</t>
  </si>
  <si>
    <t>Estrategia de Participación Ciudadana</t>
  </si>
  <si>
    <t>SUBDIRECCIÓN DE PLANEACIÓN Y ORDENAMIENTO TERRITORIAL</t>
  </si>
  <si>
    <t>FECHA FINALIZACIÓN</t>
  </si>
  <si>
    <t>SECRETARIA GENERAL</t>
  </si>
  <si>
    <t>Fecha de Finalización</t>
  </si>
  <si>
    <t xml:space="preserve">Actividades / Producto </t>
  </si>
  <si>
    <t>Fecha de finalización</t>
  </si>
  <si>
    <t>DIRECCIONES TERRITORIALES</t>
  </si>
  <si>
    <t>SECRETARÍA GENERAL - SERVICIO AL CIUDADANO</t>
  </si>
  <si>
    <r>
      <t xml:space="preserve">Respuesta 
</t>
    </r>
    <r>
      <rPr>
        <sz val="11"/>
        <color theme="1"/>
        <rFont val="Arial"/>
        <family val="2"/>
      </rPr>
      <t>(Describa de forma detallada la respuesta para cada pregunta)</t>
    </r>
  </si>
  <si>
    <t>SECRETARÍA GENERAL - ATENCIÓN AL CIUDADANO</t>
  </si>
  <si>
    <t>SUBDIRECCIÓN PLANEACIÓN Y ORDENAMIENTO TERRITORIAL</t>
  </si>
  <si>
    <t>SUBDIRECCIÓN DE GESTIÓN AMBIENTAL</t>
  </si>
  <si>
    <t>OFICINA DE CONTRATACIÓN</t>
  </si>
  <si>
    <t>Modelo Único – Hijo</t>
  </si>
  <si>
    <t>Actualizar el procedimiento y realizar su divulgación a partes interesadas</t>
  </si>
  <si>
    <t>Subdirección de Regulación y Calidad Ambiental</t>
  </si>
  <si>
    <t>Permiso de emisiones atmosféricas para fuentes fijas</t>
  </si>
  <si>
    <t>Tecnológica</t>
  </si>
  <si>
    <t>El trámite como está aprobado en la CAM no da la posibilidad de radicar documentos por medio electrónico, ni opción de pago por botón PSE, ni firma digital en acto que otorga o niega el permiso, entre otros.</t>
  </si>
  <si>
    <t>Diseñar el procedimiento con flujograma que permita su fácil aplicación y comprensión por usuarios, con posibilidades de desarrollo tecnológico para agilizar el trámite.</t>
  </si>
  <si>
    <t xml:space="preserve">Disminución de tiempos en atención de trámites. </t>
  </si>
  <si>
    <t>Dependencia Responsable Formulación</t>
  </si>
  <si>
    <t>Subdirección de Planeación y Ordenamiento Territorial</t>
  </si>
  <si>
    <t xml:space="preserve">Producto </t>
  </si>
  <si>
    <t>Actividades</t>
  </si>
  <si>
    <t>Evidencias de realización de la sensibilización</t>
  </si>
  <si>
    <t>Análisis cumplimiento de la política</t>
  </si>
  <si>
    <t>OFICINA DE CONTROL INTERNO</t>
  </si>
  <si>
    <t>Matrices de riesgos actualizadas</t>
  </si>
  <si>
    <t xml:space="preserve">Revisar y actualizar si es necesario la documentación relacionada con la administración de riesgos.  </t>
  </si>
  <si>
    <t>Documentación actualizada</t>
  </si>
  <si>
    <t>Evidencias de la socialización</t>
  </si>
  <si>
    <t>Publicar el Mapa de Riesgos y oportunidades al ciudadano y a los servidores públicos de la Corporación a través de la página web e intranet corporativa.</t>
  </si>
  <si>
    <t>Informe de monitoreo</t>
  </si>
  <si>
    <t>Informe de seguimiento</t>
  </si>
  <si>
    <t>Tabla de Control procesos disciplinarios actualizada</t>
  </si>
  <si>
    <t>Programa de auditoria basada en riesgos, plan e informe de auditoria</t>
  </si>
  <si>
    <t>Evidencias de generación de alertas</t>
  </si>
  <si>
    <t xml:space="preserve">Elaborar y publicar en página web informes sobre avance de ejecución del Plan de Acción Institucional </t>
  </si>
  <si>
    <t>Boletines de prensa</t>
  </si>
  <si>
    <t>Informes de avance de ejecución del Plan de Acción Institucional publicados</t>
  </si>
  <si>
    <t xml:space="preserve">PROFESIONAL BANCO DE PROYECTOS </t>
  </si>
  <si>
    <t>Informes de gestión</t>
  </si>
  <si>
    <t>PROFESIONAL PLANEACIÓN ESTRATÉGICA</t>
  </si>
  <si>
    <t xml:space="preserve">Elaborar y publicar Informe de Gestión del Plan de Acción Institucional vigencias 2020-2023. </t>
  </si>
  <si>
    <t>PROFESIONAL DE COMUNICACIONES-DIRECCIÓN GENERAL</t>
  </si>
  <si>
    <t>Actas CAM en tu municipio</t>
  </si>
  <si>
    <t xml:space="preserve">Mantener actualizado el módulo de preguntas frecuentes de la página web. </t>
  </si>
  <si>
    <t>Actualizar los contenidos de las carteleras y pantallas con información institucional.</t>
  </si>
  <si>
    <t>Análisis resultados evaluación de audiencias públicas.</t>
  </si>
  <si>
    <t xml:space="preserve">Brindar espacios de retroalimentación de la ciudadanía en torno a la ejecución del Plan de Acción Institucional. </t>
  </si>
  <si>
    <t>Estrategia de rendición de cuentas participativa.</t>
  </si>
  <si>
    <t xml:space="preserve">Generar espacios de educación y comunicación ambiental. </t>
  </si>
  <si>
    <t>Jornadas de educación ambiental</t>
  </si>
  <si>
    <t>Geovisor con información cartográfica actualizada</t>
  </si>
  <si>
    <t>PROFESIONAL SISTEMA DE INFORMACIÓN GEOGRÁFICA</t>
  </si>
  <si>
    <t>Áreas protegidas regionales con  COLAP de sus municipios operando, Consejos de cuenca operando.</t>
  </si>
  <si>
    <t>Espacios de participación con comunidades indígenas</t>
  </si>
  <si>
    <t>Realizar entrevistas o giras de medios para mostrar resultados de los temas misionales que viene trabajando la entidad.</t>
  </si>
  <si>
    <t>Entrevistas o giras de medios realizadas</t>
  </si>
  <si>
    <t>Herramientas de socialización</t>
  </si>
  <si>
    <t>Piezas publicitarias en circulación.</t>
  </si>
  <si>
    <t xml:space="preserve">Fortalecer material dirigido a la ciudadanía. </t>
  </si>
  <si>
    <t>Flujogramas de trámites ambientales</t>
  </si>
  <si>
    <t>Informe satisfacción del usuario</t>
  </si>
  <si>
    <t>Realizar medición y seguimiento a los resultados de los indicadores de desempeño en el centro de atención al ciudadano y consolidar estadísticas sobre tiempos de espera, tiempos de atención y cantidad de ciudadanos atendidos</t>
  </si>
  <si>
    <t>Producto</t>
  </si>
  <si>
    <t>Jornadas de capacitación para las personas encargadas de la atención del ciudadano.</t>
  </si>
  <si>
    <t>Seguimientos realizados</t>
  </si>
  <si>
    <t>Profesional Sistema Integrado de Gestión- Subdirección de Planeación y Ordenamiento Territorial</t>
  </si>
  <si>
    <t>Profesional Educación Ambiental- Subdirección de Gestión Ambiental</t>
  </si>
  <si>
    <t>Profesional Biodiversidad- Subdirección de Gestión Ambiental</t>
  </si>
  <si>
    <t>Profesional Negocios Verdes- Subdirección de Gestión Ambiental</t>
  </si>
  <si>
    <t>Proyectos de inversión nacional en ejecución  publicados en página web</t>
  </si>
  <si>
    <t>Profesional Banco de proyectos</t>
  </si>
  <si>
    <t xml:space="preserve">Gestionar la actualización de TRD de la entidad. </t>
  </si>
  <si>
    <t>Profesional Atención al ciudadano - Gestión Documental</t>
  </si>
  <si>
    <t>Menú disponible en página web, con herramientas para el acceso diferencial a la información</t>
  </si>
  <si>
    <t>Asesor Dirección- Dirección General</t>
  </si>
  <si>
    <t>Promoción del
cambio cultural
alrededor de
los valores de
integridad al
interior de la
entidad</t>
  </si>
  <si>
    <t>Profesional Talento Humano</t>
  </si>
  <si>
    <t>Plan de acción con seguimiento a actividades ejecutadas</t>
  </si>
  <si>
    <t>Seguimientos Realizados</t>
  </si>
  <si>
    <t>Identificar el nivel de apropiación del código de integridad</t>
  </si>
  <si>
    <t>Profesional Atención al ciudadano y Profesional Sistema Integrado de Gestión</t>
  </si>
  <si>
    <t xml:space="preserve">Realizar sensibilización a funcionarios sobre la Política de Administración del riesgo.  </t>
  </si>
  <si>
    <t xml:space="preserve">Revisar el cumplimiento de la Política de Administración del riesgo.  </t>
  </si>
  <si>
    <t>Realizar monitoreo a los procesos disciplinarios adelantados por la Corporación.</t>
  </si>
  <si>
    <t xml:space="preserve">Desarrollar jornadas "CAM en tu Municipio". </t>
  </si>
  <si>
    <t>Generar participación ciudadana en la formulación, implementación y seguimiento de  planes de manejo de  áreas protegidas regionales  y de las cuencas hidrográficas y microcuencas</t>
  </si>
  <si>
    <t xml:space="preserve">Promover participación ciudadana de comunidades indígenas </t>
  </si>
  <si>
    <t>Publicar procesos contractuales en la plataformas de contratación del estado.</t>
  </si>
  <si>
    <t>Realizar seguimiento a la publicación de información  en página web, según anexo técnico 2. Resolución 1519 de 2020.</t>
  </si>
  <si>
    <t>Realizar seguimiento a compromisos y acciones de mejora resultantes de la evaluación de las rendiciones de cuentas.</t>
  </si>
  <si>
    <t>Implementar acciones de sensibilización de los valores del código de integridad</t>
  </si>
  <si>
    <t xml:space="preserve">Realizar seguimiento a la publicación de la declaración de bienes, rentas y conflicto de intereses en el aplicativo establecido por Función Pública; por parte de servidores públicos y contratistas obligados por la Ley 2013 de 2019, </t>
  </si>
  <si>
    <t xml:space="preserve">Proyecto del Plan </t>
  </si>
  <si>
    <t>FASE III: SEGUIMIENTO</t>
  </si>
  <si>
    <t>FASE II: MONITOREO</t>
  </si>
  <si>
    <t>Actas audiencias Publicas</t>
  </si>
  <si>
    <t>SUBDIRECCIÓN ADMINISTRATIVA  Y FINANCIERA - TALENTO HUMANO</t>
  </si>
  <si>
    <t>Objetivo General</t>
  </si>
  <si>
    <t>Objetivos Específicos</t>
  </si>
  <si>
    <t>Alcance</t>
  </si>
  <si>
    <t>Alta Dirección</t>
  </si>
  <si>
    <t xml:space="preserve">Líderes de proceso y equipos de trabajo </t>
  </si>
  <si>
    <t xml:space="preserve">Control Interno </t>
  </si>
  <si>
    <t>Asignación de responsabilidades</t>
  </si>
  <si>
    <t>Responsables</t>
  </si>
  <si>
    <t>Obligaciones</t>
  </si>
  <si>
    <t>Elaborar y difundir boletines de prensa sobre la gestión institucional realizada por las diferentes áreas de la Entidad.</t>
  </si>
  <si>
    <t>Realizar evaluación y retroalimentación de la rendición de cuentas.</t>
  </si>
  <si>
    <t>4. Responder a compromisos propuestos, evaluación y retroalimentación en los ejercicios de rendición de cuentas con acciones correctivas para mejora</t>
  </si>
  <si>
    <t>3. Incentivos para motivar la cultura de la 
rendición y petición de cuentas</t>
  </si>
  <si>
    <t xml:space="preserve">Motivar a los ciudadanos para su participación en la rendición de cuentas. </t>
  </si>
  <si>
    <t>SUBDIRECCIÓN DE PLANEACIÓN  PROFESIONAL PLANEACIÓN ESTRATÉGICA</t>
  </si>
  <si>
    <t>Evidencia seguimiento realizado a compromisos de las audiencias y a las acciones de mejora resultantes de la evaluación de las rendiciones de cuentas.</t>
  </si>
  <si>
    <t>Fortalecimiento de los canales de 
atención</t>
  </si>
  <si>
    <t>Normativo y procedimental</t>
  </si>
  <si>
    <t xml:space="preserve"> Informes sobre PQRSD de la entidad publicados.</t>
  </si>
  <si>
    <t>Realizar seguimiento a la gestión de PQRSD en la entidad</t>
  </si>
  <si>
    <t>Gestión de relacionamiento con los ciudadanos y medición de la percepción ciudadana</t>
  </si>
  <si>
    <t xml:space="preserve">Fortalecer, difundir y promocionar los canales de atención dispuestos por la entidad. </t>
  </si>
  <si>
    <t>SUBDIRECCIÓN DE REGULACIÓN Y CALIDAD AMBIENTAL
SECRETARÍA GENERAL - ATENCIÓN AL CIUDADANO</t>
  </si>
  <si>
    <t xml:space="preserve">Incluir en el informe de PQRSD información referente a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</si>
  <si>
    <t>Promover en la Corporación Autónoma Regional del Alto Magdalena- CAM, la cultura de la legalidad e identificar, medir, controlar y monitorear constantemente el riesgo de corrupción en el desarrollo de su misionalidad</t>
  </si>
  <si>
    <t>Inscrito en SUIT</t>
  </si>
  <si>
    <t>El usuario debe dirigirse de manera presencial a la entidad y registrar el
libro de operación</t>
  </si>
  <si>
    <t xml:space="preserve">Habilitar la ventanilla única de tramites ambiental para que el usuario pueda registrar el libro de operación en Línea, de conformidad con lo dispuesto en la resolución 1971 de 2019 </t>
  </si>
  <si>
    <t xml:space="preserve">Disminución de los costos y tiempo para el
usuario y la entidad
</t>
  </si>
  <si>
    <t>Tramite en línea</t>
  </si>
  <si>
    <t xml:space="preserve">Implementar mecanismos tecnológicos de interoperabilidad entre sistemas de información, y consultas automáticas a bases de datos de otras entidades </t>
  </si>
  <si>
    <t>Acceso a bases de datos de otras entidades para acceder a información de usuarios que adelantan trámite ante la CAM</t>
  </si>
  <si>
    <t>Subdirección de Regulación y Calidad Ambiental
Secretaría General</t>
  </si>
  <si>
    <t>Se debe solicitar la información a los usuarios interesados en el trámite, sin aprovechar bases de datos existentes en otras entidades que puedan agilizar el trámite</t>
  </si>
  <si>
    <t>Licenciamiento ambiental</t>
  </si>
  <si>
    <t xml:space="preserve">Socializar a los a actores, organizaciones sociales y ciudadanía en general el link participa de la página web institucional. </t>
  </si>
  <si>
    <t>Fortalecimiento Institucional</t>
  </si>
  <si>
    <t xml:space="preserve">Revisión de la conveniencia del fortalecimiento a la infraestructura </t>
  </si>
  <si>
    <t>Profesionales Ordenamiento Territorial y Sistema de Información Geográfica</t>
  </si>
  <si>
    <t>Evaluar la posibilidad de fortalecer la infraestructura tecnológica dentro de los procesos de autoridad ambiental y/o ordenamiento territorial</t>
  </si>
  <si>
    <t xml:space="preserve">10 
3 </t>
  </si>
  <si>
    <t>Contratación de la actualización de las TRD</t>
  </si>
  <si>
    <t xml:space="preserve"> Link de sede electrónica actualizado y en operación. </t>
  </si>
  <si>
    <t>Link de sede electrónica actualizado y en operación.</t>
  </si>
  <si>
    <t>Registro del libro de operaciones forestales</t>
  </si>
  <si>
    <t>Realizar jornadas de capacitación sobre servicio ciudadano.</t>
  </si>
  <si>
    <t>DIRECCIÓN GENERAL -CONTROL INTERNO
SPOT- PROFESIONAL SISTEMA INTEGRADO</t>
  </si>
  <si>
    <t xml:space="preserve">Actualización del Módulo de preguntas frecuentes de la sede electrónica </t>
  </si>
  <si>
    <t>Aplica para los procesos estratégicos, misionales, de apoyo y de evaluación de la Corporación Autónoma Regional del Alto Magdalena- CAM, y por tanto las medidas y acciones contenidas en el Programa de Transparencia y Ética Pública 2023, son de obligatorio cumplimiento por parte de los servidores públicos y colaboradores de la entidad.</t>
  </si>
  <si>
    <t>Componente 1: Medidas de debida diligencia en las entidades del sector público.</t>
  </si>
  <si>
    <t>Actas Comités Insitucionales de Gestión y Desempeño</t>
  </si>
  <si>
    <t>SUBDIRECCIÓN ADMINISTRATIVA Y FINANCIERA- PROFESIONAL TALENTO HUMANO</t>
  </si>
  <si>
    <t xml:space="preserve">Gestionar en el Sistema de Información y Gestión del Empleo Público (SIGEP), el registro de las hojas de vida de los funcionarios de la entidad  </t>
  </si>
  <si>
    <t>Medidas de debida diligencia en las entidades del sector público.</t>
  </si>
  <si>
    <t>Componente 2: Gestión Integral de Riesgos de Corrupción</t>
  </si>
  <si>
    <t>Gestión Integral de Riesgos de corrupción</t>
  </si>
  <si>
    <t>Componente 3: Redes interinstitucionales para el fortalecimiento de prevención de actos de corrupción, transparencia y legalidad</t>
  </si>
  <si>
    <t>Fecha Finalización</t>
  </si>
  <si>
    <t>Canal disponible en página web para recepción de quejas, sugerencias y reclamos</t>
  </si>
  <si>
    <t>Profesional Servicio al Ciudadano</t>
  </si>
  <si>
    <t xml:space="preserve">Disponer de una línea telefónica para la atención de denuncias de actos de corrupción. </t>
  </si>
  <si>
    <t xml:space="preserve">Espacio disponible en página web </t>
  </si>
  <si>
    <t>Componente 4: Canales de Denuncia ART 76. LEY 1474 DE 2011</t>
  </si>
  <si>
    <t>Reporte Software Legal ante la Dirección Nacional de Derechos de Autor, de acuerdo a la fecha definida por ésta entidad</t>
  </si>
  <si>
    <t>Asesor de Dirección</t>
  </si>
  <si>
    <t>Reporte</t>
  </si>
  <si>
    <t>Cultura de legalidada la Información</t>
  </si>
  <si>
    <t>Instrumentos de Gestión Documental y/o de la Información</t>
  </si>
  <si>
    <t>Programa de Transparencia y ética pública 2023 - CAM</t>
  </si>
  <si>
    <t>Estado Abierto</t>
  </si>
  <si>
    <t>Realizar ejercicio de innovación abierta, desde el proyecto de Negocios Verdes del Plan de Acción Institucional</t>
  </si>
  <si>
    <t>Ejercicio de Innovación abierta</t>
  </si>
  <si>
    <t>PROFESIONAL DE COMUNICACIONES</t>
  </si>
  <si>
    <t>Redes interinstitucionales para el fortalecimiento de prevención de actos de corrupción, transparencia y legalidad</t>
  </si>
  <si>
    <t>Canales de Denuncia ART 76. LEY 1474 DE 2011</t>
  </si>
  <si>
    <t>¿Se cumplieron todas las actividades programadas?</t>
  </si>
  <si>
    <t>La Subdirección de Planeación realiza el monitoreo al cumplimiento de las actividades a través de la Suit Visión Empresarial https://cam.pensemos.com/suiteve y genera Informe</t>
  </si>
  <si>
    <t>Ver Informe de seguimiento, emitido por el asesor de dirección con funciones de Control Interno</t>
  </si>
  <si>
    <t xml:space="preserve">Verificar en los sistemas de información disponibles; las garantías suministradas por los proveedores durante los procesos contractuales </t>
  </si>
  <si>
    <t>Informe de auditoria</t>
  </si>
  <si>
    <t>ASESOR DIRECCIÓN</t>
  </si>
  <si>
    <t>• Realizar tres seguimientos al año (con corte a 30 abril, 31 agosto y 31 diciembre) y publicar los respectivos informes.</t>
  </si>
  <si>
    <t>Realizar Comités Insitucionales de Gestión y Desempeño, para la correcta toma de decisiones con oportunidad y celeridad.</t>
  </si>
  <si>
    <t>Durante auditoría de control interno revisar si se están verificando los antecedentes disciplinarios y fiscales de cada proponente</t>
  </si>
  <si>
    <t>Asesorar y acompañar la revisión y actualización; de la matriz de riesgos de gestión y corrupción.</t>
  </si>
  <si>
    <t>Realizar monitoreo a riesgos de gestión y corrupcción.</t>
  </si>
  <si>
    <t>Generar alertas como resultado del monitoreo de riesgos.</t>
  </si>
  <si>
    <t>Realizar seguimiento a riesgos de gestión y corrupcción.</t>
  </si>
  <si>
    <t>Evaluar la gestión del riesgo en auditorías internas sistema integrado de gestión.</t>
  </si>
  <si>
    <t>Realizar reuniones de articulación con órganos de control para el desarrollo de un trabajo articulado en el ámbito de las competencias</t>
  </si>
  <si>
    <t>Actas</t>
  </si>
  <si>
    <t xml:space="preserve"> Dirección General</t>
  </si>
  <si>
    <t xml:space="preserve">Disponer de un espacio en la página web, para que los ciudadanos presenten quejas y denuncias de los presuntos actos de corrupción realizados por funcionarios de la entidad, y de los cuales tengan conocimiento, así como sugerencias que permitan realizar modificaciones a la manera como se presta el servicio público. </t>
  </si>
  <si>
    <t>Disponer permanentemente de un canal de fácil acceso en la página web para la recepción de quejas, sugerencias y reclamos, de fácil acceso y diligenciamiento por parte de los ciudadanos.</t>
  </si>
  <si>
    <t>Mantener en funcionamiento y actualizado el observatorio de educación ambiental.</t>
  </si>
  <si>
    <t xml:space="preserve">Mantener en funcionamiento y actualizada la plataforma de biodiversidad del Huila en funcionamiento. </t>
  </si>
  <si>
    <t xml:space="preserve">Mantener en funcionamiento la plataforma de negocios verdes. </t>
  </si>
  <si>
    <t>Publicar en página web, los proyectos de inversión nacional en ejecución.</t>
  </si>
  <si>
    <t xml:space="preserve">Transparencia activa: Información de calidad y en lenguaje comprensible </t>
  </si>
  <si>
    <t xml:space="preserve">Transparencia Pasiva: </t>
  </si>
  <si>
    <t>Mantener disponible el Menú con herramientas para el acceso diferencial a la información, en la página web.</t>
  </si>
  <si>
    <t>Componente 5: Estrategias de transparencia, acceso a la información pública y cultura de legalidad de la Información, Estado abierto, Atención al ciudadano, Rendición de cuentas y participación ciudadana, Racionalización de trámites</t>
  </si>
  <si>
    <t>5.1 Estrategias de transparencia, acceso a la información pública y cultura de legalidad de la Información, Estado abierto</t>
  </si>
  <si>
    <t>5.2: Estrategia de Atención al Ciudadano</t>
  </si>
  <si>
    <t>5.3 Estrategia de Rendición de Cuentas y Participación Ciudadana</t>
  </si>
  <si>
    <t>5.4 Estrategia de Racionalización de Trámites</t>
  </si>
  <si>
    <t>Estrategias de transparencia, acceso a la información pública y cultura de legalidad de la Información, Estado abierto, Atención al ciudadano, Rendición de cuentas y participación ciudadana, Racionalización de trámites</t>
  </si>
  <si>
    <t xml:space="preserve">Verificar en el Sistema de Información y Gestión del Empleo Público (SIGEP), el registro y/o actualización de las hojas de vida de los contratistas de la entidad  </t>
  </si>
  <si>
    <t>•Integrar las diferentes estrategias que le permitan a la entidad identificar, prevenir y monitorear de manera oportuna los riesgos de corrupción. 
•Promover el trabajo articulado e interinstitucional, para el fortalecimiento de la prevención de actos de corrupción, con transparencia y legalidad.
•Establecer canales de denuncia que faciliten su recepción y atención de forma oportuna. 
•Implementar estrategias de de transparencia, acceso a la información pública y cultura de legalidad de la Información, Estado abierto, Atención al ciudadano, Rendición de cuentas y participación ciudadana, Racionalización de trámites</t>
  </si>
  <si>
    <t xml:space="preserve">
• Apropiarse del Programa de Transparencia y Ética pública
• Ejecutar y generar los lineamientos para su promoción y divulgación al interior y exterior de la entidad.
• Promocionarlo y divulgarlo dentro de las audiencias públicas de rendición de cuentas.
</t>
  </si>
  <si>
    <t>• Proponer las acciones del Programa de Transparencia y Ética pública
• Apropiarse y ejecutar las acciones del Programa de Transparencia y Ética pública</t>
  </si>
  <si>
    <t>• Liderar la construcción del Programa de Transparencia y Ética pública y su consolidación.
• Socializar el Programa de Transparencia y Ética pública, antes de su publicación definitiva, para que actores internos y externos formulen sus observaciones y propuestas.
• En caso de ajustes y modificaciones necesarias orientadas a mejorar el Programa de Transparencia y Ética pública, informar a la Oficina de Control Interno, los servidores públicos y los ciudadanos; dejar por escrito y publicar en la página web de la entidad
• Monitorear el cumplimiento de actividades planteadas en cada uno de los componentes del Programa de Transparencia y Ética Pública</t>
  </si>
  <si>
    <t xml:space="preserve">Programa de transparencia y ética pública. </t>
  </si>
  <si>
    <t xml:space="preserve">Programa de transparencia y ética pública formulado con participación ciudadana </t>
  </si>
  <si>
    <t>Realizar seguimiento al estado actual de las denuncias de corrupción recibidas a través del canal dispuesto por la entidad.</t>
  </si>
  <si>
    <t>SEM II 2022 Realizar seguimiento al cumplimiento del plan estratégico de comunicaciones</t>
  </si>
  <si>
    <t>SEM I 2023 Realizar seguimiento al cumplimiento del plan estratégico de comunicaciones</t>
  </si>
  <si>
    <t>Seguimiento realizado</t>
  </si>
  <si>
    <t>Realizar y publicar en la página web; informe de medición de satisfacción y percepción del usuario externo; que incluya la atención brindada en los diferentes canales de atención de la Corporación</t>
  </si>
  <si>
    <t>Medir la percepción del usuario interno frente a los servicios brindados por la Corporación.</t>
  </si>
  <si>
    <t>Difundir información cartográfica generada en Sistema de Información Geográfica, para la participación ciudadana.</t>
  </si>
  <si>
    <t>Garantías verificadas</t>
  </si>
  <si>
    <t>Hojas de Vida de los funcionarios de la entidad registradas en el SIGEP</t>
  </si>
  <si>
    <t xml:space="preserve">Confirmar (cuando aplique); que la dependencia solicitante realice la validación del certificado de vigencia y antecedentes disciplinarios del profesional a contratar, en la plataforma del órgano colegiado </t>
  </si>
  <si>
    <t>Para todas las hojas de vida que aplique</t>
  </si>
  <si>
    <t>Validaciones del certificado de vigencia y antecedentes disciplinarios del profesional a contratar</t>
  </si>
  <si>
    <t>Hojas de Vida del personal contratista de la entidad, en el SIGEP</t>
  </si>
  <si>
    <t>Procesos de contratación publicados en plataformas del estado</t>
  </si>
  <si>
    <t>Línea telefónica disponible y en funcionamiento</t>
  </si>
  <si>
    <t>Informe de seguimiento denuncias por actos de corrupción</t>
  </si>
  <si>
    <t>Informe de PQRSD con  información referente a solicitudes de acceso a información</t>
  </si>
  <si>
    <t>Profesional Especializado Negocios Verdes</t>
  </si>
  <si>
    <t>Elaborar y publicar Informe de gestión anual 2022.</t>
  </si>
  <si>
    <t>Elaborar y publicar Informe de gestión semestral 2023.</t>
  </si>
  <si>
    <t>Realizar audiencia pública de rendición de cuentas por culminación de Plan de Acción Institucional.</t>
  </si>
  <si>
    <t>Realizar audiencia pública de rendición de cuentas 2022</t>
  </si>
  <si>
    <t>Actualización de carteleras y pantallas</t>
  </si>
  <si>
    <t>Herramienta de motivación</t>
  </si>
  <si>
    <t>Informe</t>
  </si>
  <si>
    <t>Aprobación en Comité Institucional de Gestión y Desempeño de la Versión 1 Programa de Transparencia y Ética Pública 2023</t>
  </si>
  <si>
    <t>Aprobación en Comité Institucional de Gestión y Desempeño de la Versión 2 Programa de Transparencia y Ética Pública 2023</t>
  </si>
  <si>
    <t>Fase del ciclo de la Gestión Pública</t>
  </si>
  <si>
    <t>Diagnóstico y Formulación</t>
  </si>
  <si>
    <t>Seguimiento</t>
  </si>
  <si>
    <t>Promoción y Difusión</t>
  </si>
  <si>
    <t>Diagnóstico, Formulación, Promoción y Difusión, Seguimiento</t>
  </si>
  <si>
    <t>Promoción y Difusión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</si>
</sst>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theme="1"/>
      <name val="Calibri"/>
      <family val="2"/>
      <scheme val="minor"/>
    </font>
    <font>
      <sz val="11"/>
      <color theme="1"/>
      <name val="Calibri"/>
      <family val="2"/>
      <scheme val="minor"/>
    </font>
    <font>
      <sz val="10"/>
      <name val="Arial"/>
      <family val="2"/>
    </font>
    <font>
      <sz val="10"/>
      <color theme="0"/>
      <name val="Arial"/>
      <family val="2"/>
    </font>
    <font>
      <b/>
      <sz val="10"/>
      <name val="Arial"/>
      <family val="2"/>
    </font>
    <font>
      <sz val="12"/>
      <color theme="1"/>
      <name val="Calibri"/>
      <family val="2"/>
      <scheme val="minor"/>
    </font>
    <font>
      <u/>
      <sz val="11"/>
      <color theme="10"/>
      <name val="Calibri"/>
      <family val="2"/>
      <scheme val="minor"/>
    </font>
    <font>
      <b/>
      <sz val="10"/>
      <color theme="0"/>
      <name val="Arial"/>
      <family val="2"/>
    </font>
    <font>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sz val="11"/>
      <color theme="1"/>
      <name val="Arial"/>
      <family val="2"/>
    </font>
    <font>
      <u/>
      <sz val="10"/>
      <color theme="10"/>
      <name val="Arial"/>
      <family val="2"/>
    </font>
    <font>
      <u/>
      <sz val="11"/>
      <color theme="10"/>
      <name val="Arial"/>
      <family val="2"/>
    </font>
    <font>
      <sz val="11"/>
      <color theme="0"/>
      <name val="Arial"/>
      <family val="2"/>
    </font>
    <font>
      <b/>
      <sz val="20"/>
      <color theme="1"/>
      <name val="Arial"/>
      <family val="2"/>
    </font>
  </fonts>
  <fills count="12">
    <fill>
      <patternFill patternType="none"/>
    </fill>
    <fill>
      <patternFill patternType="gray125"/>
    </fill>
    <fill>
      <patternFill patternType="solid">
        <fgColor theme="9" tint="0.59999389629810485"/>
        <bgColor indexed="64"/>
      </patternFill>
    </fill>
    <fill>
      <patternFill patternType="solid">
        <fgColor rgb="FF069169"/>
        <bgColor indexed="64"/>
      </patternFill>
    </fill>
    <fill>
      <patternFill patternType="solid">
        <fgColor theme="0"/>
        <bgColor indexed="64"/>
      </patternFill>
    </fill>
    <fill>
      <patternFill patternType="solid">
        <fgColor indexed="9"/>
        <bgColor indexed="64"/>
      </patternFill>
    </fill>
    <fill>
      <patternFill patternType="solid">
        <fgColor rgb="FFDEFEF5"/>
        <bgColor indexed="64"/>
      </patternFill>
    </fill>
    <fill>
      <patternFill patternType="solid">
        <fgColor theme="0" tint="-4.9989318521683403E-2"/>
        <bgColor indexed="64"/>
      </patternFill>
    </fill>
    <fill>
      <patternFill patternType="solid">
        <fgColor rgb="FFEEF6EF"/>
        <bgColor indexed="64"/>
      </patternFill>
    </fill>
    <fill>
      <patternFill patternType="solid">
        <fgColor rgb="FFF5F5F5"/>
        <bgColor indexed="64"/>
      </patternFill>
    </fill>
    <fill>
      <patternFill patternType="solid">
        <fgColor theme="5"/>
        <bgColor indexed="64"/>
      </patternFill>
    </fill>
    <fill>
      <patternFill patternType="solid">
        <fgColor rgb="FF08BC8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auto="1"/>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xf numFmtId="0" fontId="1" fillId="0" borderId="0"/>
    <xf numFmtId="0" fontId="6" fillId="0" borderId="0" applyNumberFormat="0" applyFill="0" applyBorder="0" applyAlignment="0" applyProtection="0"/>
    <xf numFmtId="0" fontId="2" fillId="0" borderId="0"/>
    <xf numFmtId="0" fontId="2" fillId="0" borderId="0"/>
  </cellStyleXfs>
  <cellXfs count="193">
    <xf numFmtId="0" fontId="0" fillId="0" borderId="0" xfId="0"/>
    <xf numFmtId="0" fontId="8" fillId="0" borderId="0" xfId="0" applyFont="1" applyAlignment="1">
      <alignment vertical="center"/>
    </xf>
    <xf numFmtId="0" fontId="8" fillId="0" borderId="0" xfId="0" applyFont="1"/>
    <xf numFmtId="0" fontId="8" fillId="0" borderId="0" xfId="0" applyFont="1" applyAlignment="1">
      <alignment horizontal="center" vertical="center"/>
    </xf>
    <xf numFmtId="14" fontId="8" fillId="0" borderId="0" xfId="0" applyNumberFormat="1" applyFont="1" applyAlignment="1">
      <alignment horizontal="center" vertical="center"/>
    </xf>
    <xf numFmtId="0" fontId="9" fillId="0" borderId="0" xfId="0" applyFont="1" applyAlignment="1">
      <alignment vertical="center" wrapText="1"/>
    </xf>
    <xf numFmtId="0" fontId="8" fillId="0" borderId="0" xfId="0" applyFont="1" applyAlignment="1">
      <alignment vertical="center" wrapText="1"/>
    </xf>
    <xf numFmtId="0" fontId="11" fillId="4" borderId="6" xfId="0" applyFont="1" applyFill="1" applyBorder="1" applyAlignment="1">
      <alignment horizontal="center" vertical="center" wrapText="1"/>
    </xf>
    <xf numFmtId="0" fontId="11"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1" fillId="7" borderId="1" xfId="0" applyFont="1" applyFill="1" applyBorder="1" applyAlignment="1">
      <alignment horizontal="center" vertical="center" wrapText="1"/>
    </xf>
    <xf numFmtId="0" fontId="12" fillId="0" borderId="1" xfId="0" applyFont="1" applyBorder="1" applyAlignment="1">
      <alignment horizontal="center" vertical="center"/>
    </xf>
    <xf numFmtId="0" fontId="11" fillId="7" borderId="1" xfId="0" applyFont="1" applyFill="1" applyBorder="1" applyAlignment="1">
      <alignment horizontal="center" vertical="center"/>
    </xf>
    <xf numFmtId="14" fontId="12" fillId="0" borderId="1" xfId="0" applyNumberFormat="1" applyFont="1" applyBorder="1" applyAlignment="1">
      <alignment horizontal="center" vertical="center"/>
    </xf>
    <xf numFmtId="0" fontId="15" fillId="0" borderId="0" xfId="6" applyFont="1"/>
    <xf numFmtId="0" fontId="8" fillId="0" borderId="1" xfId="0" applyFont="1" applyBorder="1" applyAlignment="1">
      <alignment horizontal="center" vertical="center"/>
    </xf>
    <xf numFmtId="0" fontId="4"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1" fillId="4" borderId="1" xfId="0" applyFont="1" applyFill="1" applyBorder="1" applyAlignment="1">
      <alignment horizontal="center" vertical="center"/>
    </xf>
    <xf numFmtId="0" fontId="4" fillId="4" borderId="1" xfId="1" applyNumberFormat="1" applyFont="1" applyFill="1" applyBorder="1" applyAlignment="1">
      <alignment horizontal="center" vertical="center"/>
    </xf>
    <xf numFmtId="0" fontId="12" fillId="0" borderId="1" xfId="0" applyFont="1" applyBorder="1" applyAlignment="1">
      <alignment horizontal="justify" vertical="center" wrapText="1"/>
    </xf>
    <xf numFmtId="1" fontId="4" fillId="0" borderId="1" xfId="2" applyNumberFormat="1" applyFont="1" applyFill="1" applyBorder="1" applyAlignment="1">
      <alignment horizontal="center" vertical="center"/>
    </xf>
    <xf numFmtId="0" fontId="11" fillId="0" borderId="1" xfId="0" applyFont="1" applyBorder="1" applyAlignment="1">
      <alignment horizontal="center" vertical="center"/>
    </xf>
    <xf numFmtId="0" fontId="16" fillId="11" borderId="1" xfId="0" applyFont="1" applyFill="1" applyBorder="1" applyAlignment="1">
      <alignment horizontal="center" vertical="center" wrapText="1"/>
    </xf>
    <xf numFmtId="0" fontId="7" fillId="3" borderId="1" xfId="3" applyFont="1" applyFill="1" applyBorder="1" applyAlignment="1">
      <alignment horizontal="center" vertical="center" wrapText="1"/>
    </xf>
    <xf numFmtId="0" fontId="2" fillId="5" borderId="1" xfId="3" applyFill="1" applyBorder="1" applyAlignment="1">
      <alignment horizontal="center" vertical="center" wrapText="1"/>
    </xf>
    <xf numFmtId="0" fontId="2" fillId="5" borderId="1" xfId="3" applyFill="1" applyBorder="1" applyAlignment="1">
      <alignment horizontal="justify" vertical="center" wrapText="1"/>
    </xf>
    <xf numFmtId="14" fontId="2" fillId="5" borderId="1" xfId="3" applyNumberFormat="1" applyFill="1" applyBorder="1" applyAlignment="1">
      <alignment horizontal="center" vertical="center" wrapText="1"/>
    </xf>
    <xf numFmtId="0" fontId="11" fillId="6" borderId="1" xfId="0" applyFont="1" applyFill="1" applyBorder="1" applyAlignment="1">
      <alignment horizontal="center" vertical="center"/>
    </xf>
    <xf numFmtId="0" fontId="8" fillId="0" borderId="0" xfId="0" applyFont="1" applyAlignment="1">
      <alignment wrapText="1"/>
    </xf>
    <xf numFmtId="0" fontId="12" fillId="4" borderId="1" xfId="0" applyFont="1" applyFill="1" applyBorder="1" applyAlignment="1">
      <alignment horizontal="center" vertical="center" wrapText="1"/>
    </xf>
    <xf numFmtId="0" fontId="2" fillId="4" borderId="1" xfId="1"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1" fontId="2" fillId="0" borderId="1" xfId="2" applyNumberFormat="1" applyFont="1" applyFill="1" applyBorder="1" applyAlignment="1">
      <alignment horizontal="center" vertical="center" wrapText="1"/>
    </xf>
    <xf numFmtId="14" fontId="2" fillId="4" borderId="6" xfId="0"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2" fillId="5" borderId="6" xfId="3" applyFill="1" applyBorder="1" applyAlignment="1">
      <alignment horizontal="center" vertical="center" wrapText="1"/>
    </xf>
    <xf numFmtId="0" fontId="7" fillId="3" borderId="1" xfId="3" applyFont="1" applyFill="1" applyBorder="1" applyAlignment="1">
      <alignment vertical="center" wrapText="1"/>
    </xf>
    <xf numFmtId="0" fontId="2" fillId="0" borderId="1" xfId="0" applyFont="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applyAlignment="1">
      <alignment horizontal="center"/>
    </xf>
    <xf numFmtId="0" fontId="10" fillId="0" borderId="0" xfId="0" applyFont="1" applyAlignment="1">
      <alignment vertical="center" wrapText="1"/>
    </xf>
    <xf numFmtId="14" fontId="2" fillId="4" borderId="0" xfId="0" applyNumberFormat="1" applyFont="1" applyFill="1" applyAlignment="1">
      <alignment horizontal="center"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6" xfId="0" applyFont="1" applyBorder="1" applyAlignment="1">
      <alignment horizontal="center" vertical="center" wrapText="1"/>
    </xf>
    <xf numFmtId="4" fontId="8" fillId="0" borderId="0" xfId="0" applyNumberFormat="1" applyFont="1"/>
    <xf numFmtId="10" fontId="8" fillId="0" borderId="0" xfId="2" applyNumberFormat="1" applyFont="1"/>
    <xf numFmtId="0" fontId="13"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6" xfId="0" applyFont="1" applyFill="1" applyBorder="1" applyAlignment="1">
      <alignment horizontal="justify" vertical="center" wrapText="1"/>
    </xf>
    <xf numFmtId="14" fontId="2"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4" fillId="0" borderId="1" xfId="2"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4" fillId="0" borderId="1" xfId="2"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9" fontId="4" fillId="0" borderId="1" xfId="2"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6" fillId="9" borderId="2" xfId="6" applyFill="1" applyBorder="1" applyAlignment="1">
      <alignment horizontal="center" vertical="center"/>
    </xf>
    <xf numFmtId="0" fontId="6" fillId="9" borderId="3" xfId="6"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11" fillId="7" borderId="1" xfId="0" applyFont="1" applyFill="1" applyBorder="1" applyAlignment="1">
      <alignment horizontal="left" vertical="center"/>
    </xf>
    <xf numFmtId="0" fontId="2" fillId="4" borderId="1" xfId="0" applyFont="1" applyFill="1" applyBorder="1" applyAlignment="1">
      <alignment horizontal="justify" vertical="center" wrapText="1"/>
    </xf>
    <xf numFmtId="0" fontId="7" fillId="3" borderId="17"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1" fillId="7" borderId="1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14" xfId="0" applyFont="1" applyFill="1" applyBorder="1" applyAlignment="1">
      <alignment horizontal="center" vertical="center"/>
    </xf>
    <xf numFmtId="0" fontId="12" fillId="0" borderId="1" xfId="0" applyFont="1" applyBorder="1" applyAlignment="1">
      <alignment horizontal="left" vertical="center" wrapText="1"/>
    </xf>
    <xf numFmtId="0" fontId="11" fillId="7" borderId="2"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7" fillId="11"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14" fillId="8" borderId="2" xfId="6" applyFont="1" applyFill="1" applyBorder="1" applyAlignment="1">
      <alignment horizontal="center" vertical="center"/>
    </xf>
    <xf numFmtId="0" fontId="14" fillId="8" borderId="3" xfId="6" applyFont="1" applyFill="1" applyBorder="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6" fillId="8" borderId="2" xfId="6" applyFill="1" applyBorder="1" applyAlignment="1">
      <alignment horizontal="center" vertical="center"/>
    </xf>
    <xf numFmtId="0" fontId="6" fillId="8" borderId="3" xfId="6" applyFill="1" applyBorder="1" applyAlignment="1">
      <alignment horizontal="center" vertical="center"/>
    </xf>
    <xf numFmtId="0" fontId="10" fillId="3" borderId="7"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7"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lignment horizontal="left" vertical="center" wrapText="1"/>
    </xf>
    <xf numFmtId="14" fontId="2" fillId="0" borderId="6" xfId="0" applyNumberFormat="1"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0" fontId="8" fillId="0" borderId="0" xfId="0" applyFont="1" applyAlignment="1">
      <alignment horizontal="center"/>
    </xf>
    <xf numFmtId="0" fontId="2" fillId="0" borderId="1" xfId="0" applyFont="1" applyFill="1" applyBorder="1" applyAlignment="1">
      <alignment horizontal="left" vertical="center" wrapText="1"/>
    </xf>
    <xf numFmtId="0" fontId="2" fillId="5" borderId="1" xfId="3" applyFill="1" applyBorder="1" applyAlignment="1">
      <alignment horizontal="justify"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10" fillId="3" borderId="1" xfId="0" applyFont="1" applyFill="1" applyBorder="1" applyAlignment="1">
      <alignment horizontal="center"/>
    </xf>
    <xf numFmtId="0" fontId="7" fillId="3" borderId="2"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1" xfId="3" applyFont="1" applyFill="1" applyBorder="1" applyAlignment="1">
      <alignment horizontal="center" vertical="center" wrapText="1"/>
    </xf>
    <xf numFmtId="0" fontId="7" fillId="10" borderId="1" xfId="0"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11"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11" xfId="0" applyFont="1" applyFill="1" applyBorder="1" applyAlignment="1">
      <alignment vertical="center" wrapText="1"/>
    </xf>
    <xf numFmtId="0" fontId="7"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2" xfId="0" applyFont="1" applyFill="1" applyBorder="1" applyAlignment="1">
      <alignment vertical="center" wrapText="1"/>
    </xf>
    <xf numFmtId="14" fontId="2" fillId="0" borderId="12" xfId="0" applyNumberFormat="1" applyFont="1" applyFill="1" applyBorder="1" applyAlignment="1">
      <alignment horizontal="center" vertical="center" wrapText="1"/>
    </xf>
    <xf numFmtId="0" fontId="10" fillId="3" borderId="1" xfId="0" applyFont="1" applyFill="1" applyBorder="1" applyAlignment="1">
      <alignment horizontal="center" vertical="center"/>
    </xf>
    <xf numFmtId="0" fontId="2" fillId="0" borderId="6"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4" borderId="6"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14" fontId="2" fillId="4" borderId="6" xfId="0" applyNumberFormat="1" applyFont="1" applyFill="1" applyBorder="1" applyAlignment="1">
      <alignment horizontal="center" vertical="center" wrapText="1"/>
    </xf>
    <xf numFmtId="14" fontId="2" fillId="4" borderId="12" xfId="0" applyNumberFormat="1" applyFont="1" applyFill="1" applyBorder="1" applyAlignment="1">
      <alignment horizontal="center" vertical="center" wrapText="1"/>
    </xf>
    <xf numFmtId="14" fontId="2" fillId="4" borderId="11" xfId="0" applyNumberFormat="1" applyFont="1" applyFill="1" applyBorder="1" applyAlignment="1">
      <alignment horizontal="center" vertical="center" wrapText="1"/>
    </xf>
    <xf numFmtId="0" fontId="12" fillId="0" borderId="6"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2" fillId="0" borderId="11" xfId="0" applyFont="1" applyFill="1" applyBorder="1" applyAlignment="1">
      <alignment horizontal="justify" vertical="center" wrapText="1"/>
    </xf>
    <xf numFmtId="14" fontId="2" fillId="0" borderId="6" xfId="0" applyNumberFormat="1" applyFont="1" applyBorder="1" applyAlignment="1">
      <alignment horizontal="center" vertical="center" wrapText="1"/>
    </xf>
    <xf numFmtId="14" fontId="2" fillId="0" borderId="11" xfId="0" applyNumberFormat="1" applyFont="1" applyBorder="1" applyAlignment="1">
      <alignment horizontal="center" vertical="center" wrapText="1"/>
    </xf>
    <xf numFmtId="0" fontId="2" fillId="0" borderId="6" xfId="1" applyNumberFormat="1" applyFont="1" applyFill="1" applyBorder="1" applyAlignment="1">
      <alignment horizontal="center" vertical="center" wrapText="1"/>
    </xf>
    <xf numFmtId="0" fontId="2" fillId="0" borderId="11" xfId="1" applyNumberFormat="1" applyFont="1" applyFill="1" applyBorder="1" applyAlignment="1">
      <alignment horizontal="center" vertical="center" wrapText="1"/>
    </xf>
    <xf numFmtId="0" fontId="2" fillId="4" borderId="6" xfId="1" applyNumberFormat="1" applyFont="1" applyFill="1" applyBorder="1" applyAlignment="1">
      <alignment horizontal="center" vertical="center" wrapText="1"/>
    </xf>
    <xf numFmtId="0" fontId="2" fillId="4" borderId="11" xfId="1" applyNumberFormat="1" applyFont="1" applyFill="1" applyBorder="1" applyAlignment="1">
      <alignment horizontal="center" vertical="center" wrapText="1"/>
    </xf>
    <xf numFmtId="0" fontId="4" fillId="0" borderId="6" xfId="1" applyNumberFormat="1" applyFont="1" applyFill="1" applyBorder="1" applyAlignment="1">
      <alignment horizontal="center" vertical="center"/>
    </xf>
    <xf numFmtId="0" fontId="4" fillId="0" borderId="11" xfId="1" applyNumberFormat="1" applyFont="1" applyFill="1" applyBorder="1" applyAlignment="1">
      <alignment horizontal="center" vertical="center"/>
    </xf>
    <xf numFmtId="0" fontId="12" fillId="0" borderId="6"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0" fillId="3" borderId="9" xfId="0" applyFont="1" applyFill="1" applyBorder="1" applyAlignment="1">
      <alignment horizontal="center"/>
    </xf>
    <xf numFmtId="0" fontId="10" fillId="3" borderId="8" xfId="0" applyFont="1" applyFill="1" applyBorder="1" applyAlignment="1">
      <alignment horizontal="center"/>
    </xf>
    <xf numFmtId="0" fontId="10" fillId="3" borderId="7" xfId="0" applyFont="1" applyFill="1" applyBorder="1" applyAlignment="1">
      <alignment horizontal="center" vertical="center"/>
    </xf>
    <xf numFmtId="0" fontId="10" fillId="3" borderId="0" xfId="0" applyFont="1" applyFill="1" applyAlignment="1">
      <alignment horizontal="center" vertical="center"/>
    </xf>
    <xf numFmtId="0" fontId="16" fillId="3" borderId="4" xfId="0" applyFont="1" applyFill="1" applyBorder="1" applyAlignment="1">
      <alignment horizontal="center" vertical="center" wrapText="1"/>
    </xf>
    <xf numFmtId="0" fontId="16" fillId="3" borderId="10" xfId="0" applyFont="1" applyFill="1" applyBorder="1" applyAlignment="1">
      <alignment horizontal="center" vertical="center" wrapText="1"/>
    </xf>
    <xf numFmtId="1" fontId="2" fillId="0" borderId="6" xfId="2" applyNumberFormat="1" applyFont="1" applyFill="1" applyBorder="1" applyAlignment="1">
      <alignment horizontal="center" vertical="center" wrapText="1"/>
    </xf>
    <xf numFmtId="1" fontId="2" fillId="0" borderId="11" xfId="2" applyNumberFormat="1" applyFont="1" applyFill="1" applyBorder="1" applyAlignment="1">
      <alignment horizontal="center"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7"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2" fillId="0" borderId="0" xfId="0" applyFont="1" applyFill="1" applyBorder="1" applyAlignment="1">
      <alignment horizontal="left" vertical="center" wrapText="1"/>
    </xf>
    <xf numFmtId="9" fontId="4" fillId="0" borderId="0" xfId="2"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 fontId="4" fillId="0" borderId="0" xfId="2" applyNumberFormat="1"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9">
    <cellStyle name="Hipervínculo" xfId="6" builtinId="8"/>
    <cellStyle name="Millares" xfId="1" builtinId="3"/>
    <cellStyle name="Normal" xfId="0" builtinId="0"/>
    <cellStyle name="Normal 2" xfId="3"/>
    <cellStyle name="Normal 2 2" xfId="5"/>
    <cellStyle name="Normal 3" xfId="4"/>
    <cellStyle name="Normal 3 2" xfId="8"/>
    <cellStyle name="Normal 3 3" xfId="7"/>
    <cellStyle name="Porcentaje" xfId="2" builtinId="5"/>
  </cellStyles>
  <dxfs count="5">
    <dxf>
      <font>
        <strike val="0"/>
        <outline val="0"/>
        <shadow val="0"/>
        <u val="none"/>
        <vertAlign val="baseline"/>
        <sz val="11"/>
        <name val="Arial"/>
        <scheme val="none"/>
      </font>
      <alignment horizontal="general" vertical="center" textRotation="0" indent="0" justifyLastLine="0" shrinkToFit="0" readingOrder="0"/>
    </dxf>
    <dxf>
      <font>
        <strike val="0"/>
        <outline val="0"/>
        <shadow val="0"/>
        <u val="none"/>
        <vertAlign val="baseline"/>
        <sz val="11"/>
        <name val="Arial"/>
        <scheme val="none"/>
      </font>
      <alignment horizontal="center" vertical="center" textRotation="0" wrapText="0" indent="0" justifyLastLine="0" shrinkToFit="0" readingOrder="0"/>
    </dxf>
    <dxf>
      <font>
        <strike val="0"/>
        <outline val="0"/>
        <shadow val="0"/>
        <u val="none"/>
        <vertAlign val="baseline"/>
        <sz val="11"/>
        <name val="Arial"/>
        <scheme val="none"/>
      </font>
      <alignment horizontal="general" vertical="center" textRotation="0" indent="0" justifyLastLine="0" shrinkToFit="0" readingOrder="0"/>
    </dxf>
    <dxf>
      <font>
        <strike val="0"/>
        <outline val="0"/>
        <shadow val="0"/>
        <u val="none"/>
        <vertAlign val="baseline"/>
        <sz val="11"/>
        <name val="Arial"/>
        <scheme val="none"/>
      </font>
      <alignment horizontal="general" vertical="center" textRotation="0" indent="0" justifyLastLine="0" shrinkToFit="0" readingOrder="0"/>
    </dxf>
    <dxf>
      <font>
        <strike val="0"/>
        <outline val="0"/>
        <shadow val="0"/>
        <u val="none"/>
        <vertAlign val="baseline"/>
        <sz val="11"/>
        <name val="Arial"/>
        <scheme val="none"/>
      </font>
      <alignment horizontal="center" vertical="center" textRotation="0" wrapText="0" indent="0" justifyLastLine="0" shrinkToFit="0" readingOrder="0"/>
    </dxf>
  </dxfs>
  <tableStyles count="0" defaultTableStyle="TableStyleMedium2" defaultPivotStyle="PivotStyleLight16"/>
  <colors>
    <mruColors>
      <color rgb="FFDEEEE0"/>
      <color rgb="FFB2D6B6"/>
      <color rgb="FF08BC89"/>
      <color rgb="FFF5F5F5"/>
      <color rgb="FFEEF6EF"/>
      <color rgb="FFDE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Objetivos!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Objetivos!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2.png"/><Relationship Id="rId1" Type="http://schemas.openxmlformats.org/officeDocument/2006/relationships/hyperlink" Target="#Objetivos!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3.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5</xdr:col>
      <xdr:colOff>92158</xdr:colOff>
      <xdr:row>2</xdr:row>
      <xdr:rowOff>184440</xdr:rowOff>
    </xdr:from>
    <xdr:to>
      <xdr:col>5</xdr:col>
      <xdr:colOff>768928</xdr:colOff>
      <xdr:row>3</xdr:row>
      <xdr:rowOff>621897</xdr:rowOff>
    </xdr:to>
    <xdr:pic>
      <xdr:nvPicPr>
        <xdr:cNvPr id="2" name="Gráfico 2" descr="Flecha horizontal con giro de 180 grados">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179258" y="565440"/>
          <a:ext cx="676770" cy="6184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92158</xdr:colOff>
      <xdr:row>2</xdr:row>
      <xdr:rowOff>184440</xdr:rowOff>
    </xdr:from>
    <xdr:to>
      <xdr:col>6</xdr:col>
      <xdr:colOff>768928</xdr:colOff>
      <xdr:row>4</xdr:row>
      <xdr:rowOff>136122</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986285" y="544658"/>
          <a:ext cx="676770" cy="626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2</xdr:row>
      <xdr:rowOff>184440</xdr:rowOff>
    </xdr:from>
    <xdr:to>
      <xdr:col>7</xdr:col>
      <xdr:colOff>676770</xdr:colOff>
      <xdr:row>3</xdr:row>
      <xdr:rowOff>621897</xdr:rowOff>
    </xdr:to>
    <xdr:pic>
      <xdr:nvPicPr>
        <xdr:cNvPr id="2" name="Gráfico 2" descr="Flecha horizontal con giro de 180 grados">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9550483" y="565440"/>
          <a:ext cx="676770" cy="6184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2</xdr:row>
      <xdr:rowOff>184440</xdr:rowOff>
    </xdr:from>
    <xdr:to>
      <xdr:col>7</xdr:col>
      <xdr:colOff>676770</xdr:colOff>
      <xdr:row>4</xdr:row>
      <xdr:rowOff>21822</xdr:rowOff>
    </xdr:to>
    <xdr:pic>
      <xdr:nvPicPr>
        <xdr:cNvPr id="2" name="Gráfico 2" descr="Flecha horizontal con giro de 180 grados">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9353550" y="565440"/>
          <a:ext cx="676770" cy="6184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45720</xdr:colOff>
      <xdr:row>4</xdr:row>
      <xdr:rowOff>0</xdr:rowOff>
    </xdr:from>
    <xdr:to>
      <xdr:col>7</xdr:col>
      <xdr:colOff>65949</xdr:colOff>
      <xdr:row>4</xdr:row>
      <xdr:rowOff>931545</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811000" y="584835"/>
          <a:ext cx="812709" cy="9315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178858</xdr:colOff>
      <xdr:row>3</xdr:row>
      <xdr:rowOff>0</xdr:rowOff>
    </xdr:from>
    <xdr:to>
      <xdr:col>6</xdr:col>
      <xdr:colOff>993472</xdr:colOff>
      <xdr:row>4</xdr:row>
      <xdr:rowOff>307052</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566948" y="769620"/>
          <a:ext cx="816519" cy="935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1\EQUIPO%20PLANEACI&#211;N%20Y%20GESTI&#211;N\Plan%20de%20Acci&#243;n%202022\PA%20Validado\CON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sheetData sheetId="1"/>
      <sheetData sheetId="2"/>
      <sheetData sheetId="3"/>
      <sheetData sheetId="4"/>
      <sheetData sheetId="5">
        <row r="3">
          <cell r="B3" t="str">
            <v>DIRECCIÓN DE AMBIENTE Y DESARROLLO SOSTENIBLE</v>
          </cell>
        </row>
        <row r="4">
          <cell r="B4" t="str">
            <v>DIRECCIÓN DE DESARROLLO DIGITAL</v>
          </cell>
        </row>
        <row r="5">
          <cell r="B5" t="str">
            <v>DIRECCIÓN DE DESARROLLO RURAL SOSTENIBLE</v>
          </cell>
        </row>
        <row r="6">
          <cell r="B6" t="str">
            <v>DIRECCIÓN DE DESARROLLO SOCIAL</v>
          </cell>
        </row>
        <row r="7">
          <cell r="B7" t="str">
            <v>DIRECCIÓN DE DESARROLLO URBANO</v>
          </cell>
        </row>
        <row r="8">
          <cell r="B8" t="str">
            <v>DIRECCIÓN DE DESCENTRALIZACIÓN Y DESARROLLO REGIONAL</v>
          </cell>
        </row>
        <row r="9">
          <cell r="B9" t="str">
            <v>DIRECCIÓN DE ESTUDIOS ECONÓMICOS</v>
          </cell>
        </row>
        <row r="10">
          <cell r="B10" t="str">
            <v>DIRECCIÓN DE INFRAESTRUCTURA Y ENERGIA SOSTENIBLE</v>
          </cell>
        </row>
        <row r="11">
          <cell r="B11" t="str">
            <v>DIRECCIÓN DE INNOVACIÓN Y DESARROLLO EMPRESARIAL</v>
          </cell>
        </row>
        <row r="12">
          <cell r="B12" t="str">
            <v>DIRECCIÓN DE INVERSIONES Y FINANZAS PÚBLICAS</v>
          </cell>
        </row>
        <row r="13">
          <cell r="B13" t="str">
            <v>DIRECCIÓN DE JUSTICIA SEGURIDAD Y GOBIERNO</v>
          </cell>
        </row>
        <row r="14">
          <cell r="B14" t="str">
            <v>DIRECCIÓN DE SEGUIMIENTO Y EVALUACION DE   POLITICAS PÚBLICAS</v>
          </cell>
        </row>
        <row r="15">
          <cell r="B15" t="str">
            <v>DIRECCIÓN DE VIGILANCIA DE LAS REGALÍAS</v>
          </cell>
        </row>
        <row r="16">
          <cell r="B16" t="str">
            <v>DIRECCIÓN DEL SISTEMA GENERAL DE REGALIAS</v>
          </cell>
        </row>
        <row r="17">
          <cell r="B17" t="str">
            <v>DIRECCION GENERAL</v>
          </cell>
        </row>
        <row r="18">
          <cell r="B18" t="str">
            <v xml:space="preserve">GRUPO CONPES </v>
          </cell>
        </row>
        <row r="19">
          <cell r="B19" t="str">
            <v xml:space="preserve">GRUPO DE COMUNICACIONES Y RELACIONES PÚBLICAS </v>
          </cell>
        </row>
        <row r="20">
          <cell r="B20" t="str">
            <v>GRUPO DE CONTRATACION</v>
          </cell>
        </row>
        <row r="21">
          <cell r="B21" t="str">
            <v>GRUPO DE MODERNIZACION DEL ESTADO</v>
          </cell>
        </row>
        <row r="22">
          <cell r="B22" t="str">
            <v>GRUPO DE PLANEACION</v>
          </cell>
        </row>
        <row r="23">
          <cell r="B23" t="str">
            <v>GRUPO DE PROYECTOS ESPECIALES</v>
          </cell>
        </row>
        <row r="24">
          <cell r="B24" t="str">
            <v>OFICINA ASESORA JURÍDICA</v>
          </cell>
        </row>
        <row r="25">
          <cell r="B25" t="str">
            <v>OFICINA DE CONTROL INTERNO</v>
          </cell>
        </row>
        <row r="26">
          <cell r="B26" t="str">
            <v xml:space="preserve">OFICINA DE TECNOLOGIAS Y SISTEMAS DE INFORMACIÓN  </v>
          </cell>
        </row>
        <row r="27">
          <cell r="B27" t="str">
            <v>SECRETARIA GENERAL</v>
          </cell>
        </row>
        <row r="28">
          <cell r="B28" t="str">
            <v>SUBDIRECCIÓN ADMINISTRATIVA</v>
          </cell>
        </row>
        <row r="29">
          <cell r="B29" t="str">
            <v>SUBDIRECCIÓN DE GESTIÓN Y DESARROLLO DE TALENTO HUMANO</v>
          </cell>
        </row>
        <row r="30">
          <cell r="B30" t="str">
            <v>SUBDIRECCIÓN FINANCIERA</v>
          </cell>
        </row>
        <row r="31">
          <cell r="B31" t="str">
            <v>SUBDIRECCION GENERAL SECTORIAL</v>
          </cell>
        </row>
        <row r="32">
          <cell r="B32" t="str">
            <v>SUBDIRECCIÓN GENERAL TERRITORIAL</v>
          </cell>
        </row>
      </sheetData>
      <sheetData sheetId="6"/>
    </sheetDataSet>
  </externalBook>
</externalLink>
</file>

<file path=xl/tables/table1.xml><?xml version="1.0" encoding="utf-8"?>
<table xmlns="http://schemas.openxmlformats.org/spreadsheetml/2006/main" id="2" name="Tabla1" displayName="Tabla1" ref="A2:C11" totalsRowShown="0" headerRowDxfId="4" dataDxfId="3">
  <autoFilter ref="A2:C11"/>
  <tableColumns count="3">
    <tableColumn id="1" name="Versión" dataDxfId="2"/>
    <tableColumn id="2" name="Fecha" dataDxfId="1"/>
    <tableColumn id="3" name="Control de Cambios"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topLeftCell="A13" zoomScaleNormal="100" workbookViewId="0">
      <selection activeCell="K29" sqref="K29"/>
    </sheetView>
  </sheetViews>
  <sheetFormatPr baseColWidth="10" defaultRowHeight="14.25" outlineLevelRow="1" x14ac:dyDescent="0.2"/>
  <cols>
    <col min="1" max="1" width="6.7109375" style="2" customWidth="1"/>
    <col min="2" max="2" width="24.28515625" style="2" customWidth="1"/>
    <col min="3" max="3" width="29.85546875" style="2" customWidth="1"/>
    <col min="4" max="5" width="13.85546875" style="2" bestFit="1" customWidth="1"/>
    <col min="6" max="6" width="15.42578125" style="2" customWidth="1"/>
    <col min="7" max="7" width="26.140625" style="2" customWidth="1"/>
    <col min="8" max="8" width="21.7109375" style="2" customWidth="1"/>
    <col min="9" max="16384" width="11.42578125" style="2"/>
  </cols>
  <sheetData>
    <row r="1" spans="1:8" ht="6.75" customHeight="1" x14ac:dyDescent="0.2">
      <c r="A1" s="101"/>
      <c r="B1" s="101"/>
      <c r="C1" s="101"/>
      <c r="D1" s="101"/>
      <c r="E1" s="101"/>
      <c r="F1" s="101"/>
      <c r="G1" s="101"/>
      <c r="H1" s="101"/>
    </row>
    <row r="2" spans="1:8" ht="26.25" x14ac:dyDescent="0.2">
      <c r="A2" s="102" t="s">
        <v>219</v>
      </c>
      <c r="B2" s="103"/>
      <c r="C2" s="103"/>
      <c r="D2" s="103"/>
      <c r="E2" s="103"/>
      <c r="F2" s="103"/>
      <c r="G2" s="103"/>
      <c r="H2" s="103"/>
    </row>
    <row r="3" spans="1:8" ht="6.75" customHeight="1" x14ac:dyDescent="0.2">
      <c r="A3" s="10"/>
      <c r="B3" s="10"/>
      <c r="C3" s="10"/>
      <c r="D3" s="10"/>
      <c r="E3" s="10"/>
      <c r="F3" s="10"/>
      <c r="G3" s="10"/>
      <c r="H3" s="11"/>
    </row>
    <row r="4" spans="1:8" ht="19.899999999999999" customHeight="1" x14ac:dyDescent="0.2">
      <c r="A4" s="104" t="s">
        <v>3</v>
      </c>
      <c r="B4" s="104"/>
      <c r="C4" s="104"/>
      <c r="D4" s="104"/>
      <c r="E4" s="104"/>
      <c r="F4" s="104"/>
      <c r="G4" s="104"/>
      <c r="H4" s="104"/>
    </row>
    <row r="5" spans="1:8" ht="31.5" customHeight="1" x14ac:dyDescent="0.2">
      <c r="A5" s="85" t="s">
        <v>151</v>
      </c>
      <c r="B5" s="85"/>
      <c r="C5" s="105" t="s">
        <v>175</v>
      </c>
      <c r="D5" s="105"/>
      <c r="E5" s="105"/>
      <c r="F5" s="105"/>
      <c r="G5" s="105"/>
      <c r="H5" s="105"/>
    </row>
    <row r="6" spans="1:8" ht="84.75" customHeight="1" x14ac:dyDescent="0.2">
      <c r="A6" s="85" t="s">
        <v>152</v>
      </c>
      <c r="B6" s="85"/>
      <c r="C6" s="86" t="s">
        <v>259</v>
      </c>
      <c r="D6" s="86"/>
      <c r="E6" s="86"/>
      <c r="F6" s="86"/>
      <c r="G6" s="86"/>
      <c r="H6" s="86"/>
    </row>
    <row r="7" spans="1:8" ht="46.5" customHeight="1" x14ac:dyDescent="0.2">
      <c r="A7" s="85" t="s">
        <v>153</v>
      </c>
      <c r="B7" s="85"/>
      <c r="C7" s="86" t="s">
        <v>199</v>
      </c>
      <c r="D7" s="86"/>
      <c r="E7" s="86"/>
      <c r="F7" s="86"/>
      <c r="G7" s="86"/>
      <c r="H7" s="86"/>
    </row>
    <row r="8" spans="1:8" ht="33.75" customHeight="1" x14ac:dyDescent="0.2">
      <c r="A8" s="85" t="s">
        <v>4</v>
      </c>
      <c r="B8" s="85"/>
      <c r="C8" s="12" t="s">
        <v>5</v>
      </c>
      <c r="D8" s="99" t="s">
        <v>71</v>
      </c>
      <c r="E8" s="99"/>
      <c r="F8" s="100" t="s">
        <v>72</v>
      </c>
      <c r="G8" s="100"/>
      <c r="H8" s="100"/>
    </row>
    <row r="9" spans="1:8" ht="33.75" customHeight="1" x14ac:dyDescent="0.2">
      <c r="A9" s="89" t="s">
        <v>157</v>
      </c>
      <c r="B9" s="90"/>
      <c r="C9" s="14" t="s">
        <v>158</v>
      </c>
      <c r="D9" s="96" t="s">
        <v>159</v>
      </c>
      <c r="E9" s="97"/>
      <c r="F9" s="97"/>
      <c r="G9" s="97"/>
      <c r="H9" s="98"/>
    </row>
    <row r="10" spans="1:8" ht="46.5" customHeight="1" x14ac:dyDescent="0.2">
      <c r="A10" s="91"/>
      <c r="B10" s="92"/>
      <c r="C10" s="41" t="s">
        <v>154</v>
      </c>
      <c r="D10" s="95" t="s">
        <v>260</v>
      </c>
      <c r="E10" s="95"/>
      <c r="F10" s="95"/>
      <c r="G10" s="95"/>
      <c r="H10" s="95"/>
    </row>
    <row r="11" spans="1:8" ht="36" customHeight="1" x14ac:dyDescent="0.2">
      <c r="A11" s="91"/>
      <c r="B11" s="92"/>
      <c r="C11" s="41" t="s">
        <v>155</v>
      </c>
      <c r="D11" s="95" t="s">
        <v>261</v>
      </c>
      <c r="E11" s="95"/>
      <c r="F11" s="95"/>
      <c r="G11" s="95"/>
      <c r="H11" s="95"/>
    </row>
    <row r="12" spans="1:8" ht="110.25" customHeight="1" x14ac:dyDescent="0.2">
      <c r="A12" s="91"/>
      <c r="B12" s="92"/>
      <c r="C12" s="41" t="s">
        <v>72</v>
      </c>
      <c r="D12" s="95" t="s">
        <v>262</v>
      </c>
      <c r="E12" s="95"/>
      <c r="F12" s="95"/>
      <c r="G12" s="95"/>
      <c r="H12" s="95"/>
    </row>
    <row r="13" spans="1:8" ht="37.5" customHeight="1" x14ac:dyDescent="0.2">
      <c r="A13" s="93"/>
      <c r="B13" s="94"/>
      <c r="C13" s="41" t="s">
        <v>156</v>
      </c>
      <c r="D13" s="95" t="s">
        <v>232</v>
      </c>
      <c r="E13" s="95"/>
      <c r="F13" s="95"/>
      <c r="G13" s="95"/>
      <c r="H13" s="95"/>
    </row>
    <row r="14" spans="1:8" ht="25.9" customHeight="1" x14ac:dyDescent="0.2">
      <c r="A14" s="87" t="s">
        <v>6</v>
      </c>
      <c r="B14" s="88"/>
      <c r="C14" s="88"/>
      <c r="D14" s="88"/>
      <c r="E14" s="88"/>
      <c r="F14" s="88"/>
      <c r="G14" s="88"/>
      <c r="H14" s="32" t="s">
        <v>148</v>
      </c>
    </row>
    <row r="15" spans="1:8" ht="38.25" x14ac:dyDescent="0.2">
      <c r="A15" s="16" t="s">
        <v>7</v>
      </c>
      <c r="B15" s="108" t="s">
        <v>15</v>
      </c>
      <c r="C15" s="109"/>
      <c r="D15" s="14" t="s">
        <v>8</v>
      </c>
      <c r="E15" s="14" t="s">
        <v>9</v>
      </c>
      <c r="F15" s="16" t="s">
        <v>10</v>
      </c>
      <c r="G15" s="16" t="s">
        <v>11</v>
      </c>
      <c r="H15" s="99" t="s">
        <v>227</v>
      </c>
    </row>
    <row r="16" spans="1:8" ht="25.5" customHeight="1" x14ac:dyDescent="0.2">
      <c r="A16" s="15">
        <v>1</v>
      </c>
      <c r="B16" s="110" t="s">
        <v>204</v>
      </c>
      <c r="C16" s="111"/>
      <c r="D16" s="17">
        <v>44928</v>
      </c>
      <c r="E16" s="17">
        <v>45291</v>
      </c>
      <c r="F16" s="106" t="s">
        <v>16</v>
      </c>
      <c r="G16" s="107"/>
      <c r="H16" s="99"/>
    </row>
    <row r="17" spans="1:8" ht="25.5" customHeight="1" x14ac:dyDescent="0.2">
      <c r="A17" s="15">
        <v>2</v>
      </c>
      <c r="B17" s="110" t="s">
        <v>206</v>
      </c>
      <c r="C17" s="111"/>
      <c r="D17" s="17">
        <v>44928</v>
      </c>
      <c r="E17" s="17">
        <v>45291</v>
      </c>
      <c r="F17" s="112" t="s">
        <v>16</v>
      </c>
      <c r="G17" s="113"/>
      <c r="H17" s="99"/>
    </row>
    <row r="18" spans="1:8" ht="31.5" customHeight="1" x14ac:dyDescent="0.2">
      <c r="A18" s="15">
        <v>3</v>
      </c>
      <c r="B18" s="79" t="s">
        <v>224</v>
      </c>
      <c r="C18" s="80"/>
      <c r="D18" s="17">
        <v>44928</v>
      </c>
      <c r="E18" s="17">
        <v>45291</v>
      </c>
      <c r="F18" s="81" t="s">
        <v>16</v>
      </c>
      <c r="G18" s="82"/>
      <c r="H18" s="99"/>
    </row>
    <row r="19" spans="1:8" ht="19.5" customHeight="1" x14ac:dyDescent="0.2">
      <c r="A19" s="15">
        <v>4</v>
      </c>
      <c r="B19" s="79" t="s">
        <v>225</v>
      </c>
      <c r="C19" s="80"/>
      <c r="D19" s="17">
        <v>44928</v>
      </c>
      <c r="E19" s="17">
        <v>45291</v>
      </c>
      <c r="F19" s="81" t="s">
        <v>16</v>
      </c>
      <c r="G19" s="82"/>
      <c r="H19" s="99"/>
    </row>
    <row r="20" spans="1:8" ht="52.5" customHeight="1" x14ac:dyDescent="0.2">
      <c r="A20" s="15">
        <v>5</v>
      </c>
      <c r="B20" s="79" t="s">
        <v>257</v>
      </c>
      <c r="C20" s="80"/>
      <c r="D20" s="17">
        <v>44928</v>
      </c>
      <c r="E20" s="17">
        <v>45291</v>
      </c>
      <c r="F20" s="81" t="s">
        <v>16</v>
      </c>
      <c r="G20" s="82"/>
      <c r="H20" s="99"/>
    </row>
    <row r="21" spans="1:8" ht="22.5" customHeight="1" x14ac:dyDescent="0.2">
      <c r="A21" s="15">
        <v>6</v>
      </c>
      <c r="B21" s="79" t="s">
        <v>47</v>
      </c>
      <c r="C21" s="80"/>
      <c r="D21" s="17">
        <v>44928</v>
      </c>
      <c r="E21" s="17">
        <v>45291</v>
      </c>
      <c r="F21" s="81" t="s">
        <v>16</v>
      </c>
      <c r="G21" s="82"/>
      <c r="H21" s="99"/>
    </row>
    <row r="22" spans="1:8" x14ac:dyDescent="0.2">
      <c r="D22" s="3"/>
      <c r="E22" s="3"/>
    </row>
    <row r="23" spans="1:8" x14ac:dyDescent="0.2">
      <c r="B23" s="18" t="s">
        <v>48</v>
      </c>
      <c r="D23" s="3"/>
      <c r="E23" s="3"/>
    </row>
    <row r="24" spans="1:8" ht="15" outlineLevel="1" x14ac:dyDescent="0.2">
      <c r="A24" s="76" t="s">
        <v>147</v>
      </c>
      <c r="B24" s="76"/>
      <c r="C24" s="76"/>
      <c r="D24" s="76"/>
      <c r="E24" s="76"/>
      <c r="F24" s="76"/>
      <c r="G24" s="76"/>
      <c r="H24" s="76"/>
    </row>
    <row r="25" spans="1:8" ht="15" outlineLevel="1" x14ac:dyDescent="0.2">
      <c r="A25" s="77" t="s">
        <v>12</v>
      </c>
      <c r="B25" s="77"/>
      <c r="C25" s="77"/>
      <c r="D25" s="78" t="s">
        <v>58</v>
      </c>
      <c r="E25" s="78"/>
      <c r="F25" s="78"/>
      <c r="G25" s="78"/>
      <c r="H25" s="78"/>
    </row>
    <row r="26" spans="1:8" s="1" customFormat="1" ht="30.6" customHeight="1" outlineLevel="1" x14ac:dyDescent="0.25">
      <c r="A26" s="19">
        <v>1</v>
      </c>
      <c r="B26" s="84" t="s">
        <v>13</v>
      </c>
      <c r="C26" s="84"/>
      <c r="D26" s="78"/>
      <c r="E26" s="78"/>
      <c r="F26" s="78"/>
      <c r="G26" s="78"/>
      <c r="H26" s="78"/>
    </row>
    <row r="27" spans="1:8" s="1" customFormat="1" ht="30.6" customHeight="1" outlineLevel="1" x14ac:dyDescent="0.25">
      <c r="A27" s="19">
        <v>2</v>
      </c>
      <c r="B27" s="84" t="s">
        <v>226</v>
      </c>
      <c r="C27" s="84"/>
      <c r="D27" s="78" t="s">
        <v>228</v>
      </c>
      <c r="E27" s="78"/>
      <c r="F27" s="78"/>
      <c r="G27" s="78"/>
      <c r="H27" s="78"/>
    </row>
    <row r="28" spans="1:8" s="1" customFormat="1" ht="30.6" customHeight="1" outlineLevel="1" x14ac:dyDescent="0.25">
      <c r="A28" s="19">
        <v>3</v>
      </c>
      <c r="B28" s="83" t="s">
        <v>14</v>
      </c>
      <c r="C28" s="83"/>
      <c r="D28" s="78"/>
      <c r="E28" s="78"/>
      <c r="F28" s="78"/>
      <c r="G28" s="78"/>
      <c r="H28" s="78"/>
    </row>
  </sheetData>
  <mergeCells count="42">
    <mergeCell ref="B19:C19"/>
    <mergeCell ref="F19:G19"/>
    <mergeCell ref="H15:H21"/>
    <mergeCell ref="F16:G16"/>
    <mergeCell ref="F18:G18"/>
    <mergeCell ref="B15:C15"/>
    <mergeCell ref="B16:C16"/>
    <mergeCell ref="B18:C18"/>
    <mergeCell ref="B17:C17"/>
    <mergeCell ref="F17:G17"/>
    <mergeCell ref="A1:H1"/>
    <mergeCell ref="A2:H2"/>
    <mergeCell ref="A4:H4"/>
    <mergeCell ref="A5:B5"/>
    <mergeCell ref="C5:H5"/>
    <mergeCell ref="A6:B6"/>
    <mergeCell ref="C6:H6"/>
    <mergeCell ref="A7:B7"/>
    <mergeCell ref="C7:H7"/>
    <mergeCell ref="A14:G14"/>
    <mergeCell ref="A9:B13"/>
    <mergeCell ref="D10:H10"/>
    <mergeCell ref="D11:H11"/>
    <mergeCell ref="D12:H12"/>
    <mergeCell ref="D13:H13"/>
    <mergeCell ref="D9:H9"/>
    <mergeCell ref="A8:B8"/>
    <mergeCell ref="D8:E8"/>
    <mergeCell ref="F8:H8"/>
    <mergeCell ref="B28:C28"/>
    <mergeCell ref="D28:H28"/>
    <mergeCell ref="B26:C26"/>
    <mergeCell ref="D26:H26"/>
    <mergeCell ref="B27:C27"/>
    <mergeCell ref="D27:H27"/>
    <mergeCell ref="A24:H24"/>
    <mergeCell ref="A25:C25"/>
    <mergeCell ref="D25:H25"/>
    <mergeCell ref="B20:C20"/>
    <mergeCell ref="F20:G20"/>
    <mergeCell ref="B21:C21"/>
    <mergeCell ref="F21:G21"/>
  </mergeCells>
  <hyperlinks>
    <hyperlink ref="F16" location="'1 Gestión de Riesgos de Corrupc'!A1" display="Consulte aquí las acciones específicas"/>
    <hyperlink ref="F18" location="'2 Racionalización Trámites'!A1" display="Consulte aquí las acciones específicas"/>
    <hyperlink ref="B23" location="'Control de Cambios'!A1" display="Ver control de cambios"/>
    <hyperlink ref="F17" location="'1 Gestión de Riesgos de Corrupc'!A1" display="Consulte aquí las acciones específicas"/>
    <hyperlink ref="F16:G16" location="'1. Medidas de debida diligencia'!A1" display="Consulte aquí las acciones específicas"/>
    <hyperlink ref="F17:G17" location="'2. Gestión Integral de Riesgos'!A1" display="Consulte aquí las acciones específicas"/>
    <hyperlink ref="F18:G18" location="'3. Redes prevencion corrupcción'!A1" display="Consulte aquí las acciones específicas"/>
    <hyperlink ref="F19" location="'2 Racionalización Trámites'!A1" display="Consulte aquí las acciones específicas"/>
    <hyperlink ref="F19:G19" location="'4. Canales de denuncia'!A1" display="Consulte aquí las acciones específicas"/>
    <hyperlink ref="F20" location="'2 Racionalización Trámites'!A1" display="Consulte aquí las acciones específicas"/>
    <hyperlink ref="F20:G20" location="'5.  Estrategia Transparencia'!A1" display="Consulte aquí las acciones específicas"/>
    <hyperlink ref="F21" location="'2 Racionalización Trámites'!A1" display="Consulte aquí las acciones específicas"/>
    <hyperlink ref="F21:G21" location="'6 Iniciativas Adicionales'!A1" display="Consulte aquí las acciones específica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workbookViewId="0">
      <selection activeCell="B8" sqref="B8"/>
    </sheetView>
  </sheetViews>
  <sheetFormatPr baseColWidth="10" defaultRowHeight="14.25" x14ac:dyDescent="0.2"/>
  <cols>
    <col min="1" max="2" width="33" style="2" customWidth="1"/>
    <col min="3" max="3" width="12.140625" style="2" customWidth="1"/>
    <col min="4" max="4" width="39.28515625" style="2" customWidth="1"/>
    <col min="5" max="5" width="21.28515625" style="2" customWidth="1"/>
    <col min="6" max="6" width="12.7109375" style="2" customWidth="1"/>
    <col min="7" max="16384" width="11.42578125" style="2"/>
  </cols>
  <sheetData>
    <row r="1" spans="1:6" ht="15" customHeight="1" x14ac:dyDescent="0.2">
      <c r="A1" s="114" t="s">
        <v>219</v>
      </c>
      <c r="B1" s="115"/>
      <c r="C1" s="115"/>
      <c r="D1" s="115"/>
      <c r="E1" s="115"/>
      <c r="F1" s="47"/>
    </row>
    <row r="2" spans="1:6" ht="15" customHeight="1" x14ac:dyDescent="0.2">
      <c r="A2" s="116" t="s">
        <v>200</v>
      </c>
      <c r="B2" s="117"/>
      <c r="C2" s="117"/>
      <c r="D2" s="117"/>
      <c r="E2" s="117"/>
      <c r="F2" s="47"/>
    </row>
    <row r="3" spans="1:6" x14ac:dyDescent="0.2">
      <c r="A3" s="8" t="s">
        <v>74</v>
      </c>
      <c r="B3" s="7" t="s">
        <v>73</v>
      </c>
      <c r="C3" s="7" t="s">
        <v>26</v>
      </c>
      <c r="D3" s="7" t="s">
        <v>19</v>
      </c>
      <c r="E3" s="8" t="s">
        <v>51</v>
      </c>
      <c r="F3" s="46"/>
    </row>
    <row r="4" spans="1:6" ht="54.75" customHeight="1" x14ac:dyDescent="0.2">
      <c r="A4" s="59" t="s">
        <v>233</v>
      </c>
      <c r="B4" s="70" t="s">
        <v>201</v>
      </c>
      <c r="C4" s="66">
        <v>4</v>
      </c>
      <c r="D4" s="61" t="s">
        <v>50</v>
      </c>
      <c r="E4" s="61">
        <v>45291</v>
      </c>
    </row>
    <row r="5" spans="1:6" ht="93.75" customHeight="1" x14ac:dyDescent="0.2">
      <c r="A5" s="62" t="s">
        <v>145</v>
      </c>
      <c r="B5" s="73" t="s">
        <v>132</v>
      </c>
      <c r="C5" s="66">
        <v>2</v>
      </c>
      <c r="D5" s="61" t="s">
        <v>202</v>
      </c>
      <c r="E5" s="61">
        <v>45291</v>
      </c>
    </row>
    <row r="6" spans="1:6" ht="63.75" customHeight="1" x14ac:dyDescent="0.2">
      <c r="A6" s="59" t="s">
        <v>203</v>
      </c>
      <c r="B6" s="70" t="s">
        <v>273</v>
      </c>
      <c r="C6" s="66">
        <v>81</v>
      </c>
      <c r="D6" s="61" t="s">
        <v>202</v>
      </c>
      <c r="E6" s="61">
        <v>45291</v>
      </c>
    </row>
    <row r="7" spans="1:6" ht="81.75" customHeight="1" x14ac:dyDescent="0.2">
      <c r="A7" s="59" t="s">
        <v>274</v>
      </c>
      <c r="B7" s="70" t="s">
        <v>276</v>
      </c>
      <c r="C7" s="74" t="s">
        <v>275</v>
      </c>
      <c r="D7" s="61" t="s">
        <v>62</v>
      </c>
      <c r="E7" s="61">
        <v>45291</v>
      </c>
    </row>
    <row r="8" spans="1:6" ht="63.75" customHeight="1" x14ac:dyDescent="0.2">
      <c r="A8" s="59" t="s">
        <v>258</v>
      </c>
      <c r="B8" s="70" t="s">
        <v>277</v>
      </c>
      <c r="C8" s="75">
        <v>1</v>
      </c>
      <c r="D8" s="61" t="s">
        <v>202</v>
      </c>
      <c r="E8" s="61">
        <v>45291</v>
      </c>
    </row>
    <row r="9" spans="1:6" ht="63" customHeight="1" x14ac:dyDescent="0.2">
      <c r="A9" s="59" t="s">
        <v>229</v>
      </c>
      <c r="B9" s="70" t="s">
        <v>272</v>
      </c>
      <c r="C9" s="75">
        <v>1</v>
      </c>
      <c r="D9" s="61" t="s">
        <v>62</v>
      </c>
      <c r="E9" s="61">
        <v>45291</v>
      </c>
    </row>
    <row r="10" spans="1:6" ht="53.25" customHeight="1" x14ac:dyDescent="0.2">
      <c r="A10" s="59" t="s">
        <v>234</v>
      </c>
      <c r="B10" s="70" t="s">
        <v>230</v>
      </c>
      <c r="C10" s="66">
        <v>2</v>
      </c>
      <c r="D10" s="61" t="s">
        <v>231</v>
      </c>
      <c r="E10" s="61">
        <v>45291</v>
      </c>
    </row>
  </sheetData>
  <mergeCells count="2">
    <mergeCell ref="A1:E1"/>
    <mergeCell ref="A2:E2"/>
  </mergeCells>
  <pageMargins left="0.70866141732283472" right="0.70866141732283472" top="0.74803149606299213" bottom="0.74803149606299213"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workbookViewId="0">
      <selection activeCell="B4" sqref="B4:F19"/>
    </sheetView>
  </sheetViews>
  <sheetFormatPr baseColWidth="10" defaultRowHeight="14.25" x14ac:dyDescent="0.2"/>
  <cols>
    <col min="1" max="1" width="24.42578125" style="2" customWidth="1"/>
    <col min="2" max="3" width="33" style="2" customWidth="1"/>
    <col min="4" max="4" width="12.140625" style="2" customWidth="1"/>
    <col min="5" max="5" width="39.28515625" style="2" customWidth="1"/>
    <col min="6" max="6" width="24.42578125" style="2" customWidth="1"/>
    <col min="7" max="7" width="12.7109375" style="2" customWidth="1"/>
    <col min="8" max="16384" width="11.42578125" style="2"/>
  </cols>
  <sheetData>
    <row r="1" spans="1:7" ht="15" customHeight="1" x14ac:dyDescent="0.2">
      <c r="A1" s="114" t="s">
        <v>219</v>
      </c>
      <c r="B1" s="115"/>
      <c r="C1" s="115"/>
      <c r="D1" s="115"/>
      <c r="E1" s="115"/>
      <c r="F1" s="115"/>
    </row>
    <row r="2" spans="1:7" ht="15" x14ac:dyDescent="0.2">
      <c r="A2" s="114" t="s">
        <v>205</v>
      </c>
      <c r="B2" s="115"/>
      <c r="C2" s="115"/>
      <c r="D2" s="115"/>
      <c r="E2" s="115"/>
      <c r="F2" s="115"/>
      <c r="G2" s="125" t="s">
        <v>17</v>
      </c>
    </row>
    <row r="3" spans="1:7" x14ac:dyDescent="0.2">
      <c r="A3" s="7" t="s">
        <v>18</v>
      </c>
      <c r="B3" s="8" t="s">
        <v>74</v>
      </c>
      <c r="C3" s="7" t="s">
        <v>73</v>
      </c>
      <c r="D3" s="7" t="s">
        <v>26</v>
      </c>
      <c r="E3" s="7" t="s">
        <v>19</v>
      </c>
      <c r="F3" s="8" t="s">
        <v>51</v>
      </c>
      <c r="G3" s="125"/>
    </row>
    <row r="4" spans="1:7" ht="38.25" customHeight="1" x14ac:dyDescent="0.2">
      <c r="A4" s="118" t="s">
        <v>21</v>
      </c>
      <c r="B4" s="59" t="s">
        <v>135</v>
      </c>
      <c r="C4" s="70" t="s">
        <v>75</v>
      </c>
      <c r="D4" s="66">
        <v>1</v>
      </c>
      <c r="E4" s="61" t="s">
        <v>50</v>
      </c>
      <c r="F4" s="61">
        <v>45291</v>
      </c>
    </row>
    <row r="5" spans="1:7" x14ac:dyDescent="0.2">
      <c r="A5" s="119"/>
      <c r="B5" s="126" t="s">
        <v>136</v>
      </c>
      <c r="C5" s="126" t="s">
        <v>76</v>
      </c>
      <c r="D5" s="66">
        <v>1</v>
      </c>
      <c r="E5" s="61" t="s">
        <v>77</v>
      </c>
      <c r="F5" s="61">
        <v>45016</v>
      </c>
    </row>
    <row r="6" spans="1:7" x14ac:dyDescent="0.2">
      <c r="A6" s="119"/>
      <c r="B6" s="126"/>
      <c r="C6" s="126"/>
      <c r="D6" s="66">
        <v>1</v>
      </c>
      <c r="E6" s="61" t="s">
        <v>77</v>
      </c>
      <c r="F6" s="61">
        <v>45199</v>
      </c>
    </row>
    <row r="7" spans="1:7" ht="38.25" customHeight="1" x14ac:dyDescent="0.2">
      <c r="A7" s="118" t="s">
        <v>22</v>
      </c>
      <c r="B7" s="71" t="s">
        <v>235</v>
      </c>
      <c r="C7" s="71" t="s">
        <v>78</v>
      </c>
      <c r="D7" s="72">
        <v>1</v>
      </c>
      <c r="E7" s="61" t="s">
        <v>50</v>
      </c>
      <c r="F7" s="61">
        <v>45230</v>
      </c>
    </row>
    <row r="8" spans="1:7" ht="38.25" x14ac:dyDescent="0.2">
      <c r="A8" s="120"/>
      <c r="B8" s="59" t="s">
        <v>79</v>
      </c>
      <c r="C8" s="70" t="s">
        <v>80</v>
      </c>
      <c r="D8" s="66">
        <v>1</v>
      </c>
      <c r="E8" s="61" t="s">
        <v>50</v>
      </c>
      <c r="F8" s="61">
        <v>45230</v>
      </c>
    </row>
    <row r="9" spans="1:7" ht="38.25" customHeight="1" x14ac:dyDescent="0.2">
      <c r="A9" s="118" t="s">
        <v>23</v>
      </c>
      <c r="B9" s="121" t="s">
        <v>82</v>
      </c>
      <c r="C9" s="121" t="s">
        <v>81</v>
      </c>
      <c r="D9" s="66">
        <v>1</v>
      </c>
      <c r="E9" s="123" t="s">
        <v>50</v>
      </c>
      <c r="F9" s="61">
        <v>44957</v>
      </c>
    </row>
    <row r="10" spans="1:7" ht="33" customHeight="1" x14ac:dyDescent="0.2">
      <c r="A10" s="119"/>
      <c r="B10" s="122"/>
      <c r="C10" s="122"/>
      <c r="D10" s="66">
        <v>1</v>
      </c>
      <c r="E10" s="124"/>
      <c r="F10" s="61">
        <v>45230</v>
      </c>
    </row>
    <row r="11" spans="1:7" ht="25.5" customHeight="1" x14ac:dyDescent="0.2">
      <c r="A11" s="118" t="s">
        <v>24</v>
      </c>
      <c r="B11" s="121" t="s">
        <v>236</v>
      </c>
      <c r="C11" s="121" t="s">
        <v>83</v>
      </c>
      <c r="D11" s="66">
        <v>1</v>
      </c>
      <c r="E11" s="123" t="s">
        <v>50</v>
      </c>
      <c r="F11" s="61">
        <v>44985</v>
      </c>
    </row>
    <row r="12" spans="1:7" ht="25.5" customHeight="1" x14ac:dyDescent="0.2">
      <c r="A12" s="119"/>
      <c r="B12" s="122"/>
      <c r="C12" s="122"/>
      <c r="D12" s="66">
        <v>1</v>
      </c>
      <c r="E12" s="124"/>
      <c r="F12" s="61">
        <v>45169</v>
      </c>
    </row>
    <row r="13" spans="1:7" ht="25.5" customHeight="1" x14ac:dyDescent="0.2">
      <c r="A13" s="119"/>
      <c r="B13" s="121" t="s">
        <v>237</v>
      </c>
      <c r="C13" s="121" t="s">
        <v>87</v>
      </c>
      <c r="D13" s="66">
        <v>1</v>
      </c>
      <c r="E13" s="123" t="s">
        <v>50</v>
      </c>
      <c r="F13" s="61">
        <v>45000</v>
      </c>
    </row>
    <row r="14" spans="1:7" ht="25.5" customHeight="1" x14ac:dyDescent="0.2">
      <c r="A14" s="119"/>
      <c r="B14" s="122"/>
      <c r="C14" s="122"/>
      <c r="D14" s="66">
        <v>1</v>
      </c>
      <c r="E14" s="124"/>
      <c r="F14" s="61">
        <v>45169</v>
      </c>
    </row>
    <row r="15" spans="1:7" ht="21" customHeight="1" x14ac:dyDescent="0.2">
      <c r="A15" s="119"/>
      <c r="B15" s="121" t="s">
        <v>137</v>
      </c>
      <c r="C15" s="121" t="s">
        <v>85</v>
      </c>
      <c r="D15" s="66">
        <v>1</v>
      </c>
      <c r="E15" s="123" t="s">
        <v>52</v>
      </c>
      <c r="F15" s="61">
        <v>44985</v>
      </c>
    </row>
    <row r="16" spans="1:7" ht="18.75" customHeight="1" x14ac:dyDescent="0.2">
      <c r="A16" s="120"/>
      <c r="B16" s="122"/>
      <c r="C16" s="122"/>
      <c r="D16" s="66">
        <v>1</v>
      </c>
      <c r="E16" s="124"/>
      <c r="F16" s="61">
        <v>45138</v>
      </c>
    </row>
    <row r="17" spans="1:6" ht="29.25" customHeight="1" x14ac:dyDescent="0.2">
      <c r="A17" s="118" t="s">
        <v>25</v>
      </c>
      <c r="B17" s="121" t="s">
        <v>238</v>
      </c>
      <c r="C17" s="121" t="s">
        <v>84</v>
      </c>
      <c r="D17" s="66">
        <v>1</v>
      </c>
      <c r="E17" s="123" t="s">
        <v>77</v>
      </c>
      <c r="F17" s="61">
        <v>45016</v>
      </c>
    </row>
    <row r="18" spans="1:6" ht="29.25" customHeight="1" x14ac:dyDescent="0.2">
      <c r="A18" s="119"/>
      <c r="B18" s="122"/>
      <c r="C18" s="122"/>
      <c r="D18" s="66">
        <v>1</v>
      </c>
      <c r="E18" s="124"/>
      <c r="F18" s="61">
        <v>45199</v>
      </c>
    </row>
    <row r="19" spans="1:6" ht="51" x14ac:dyDescent="0.2">
      <c r="A19" s="120"/>
      <c r="B19" s="59" t="s">
        <v>239</v>
      </c>
      <c r="C19" s="70" t="s">
        <v>86</v>
      </c>
      <c r="D19" s="66">
        <v>3</v>
      </c>
      <c r="E19" s="61" t="s">
        <v>197</v>
      </c>
      <c r="F19" s="61">
        <v>45260</v>
      </c>
    </row>
  </sheetData>
  <mergeCells count="25">
    <mergeCell ref="A1:F1"/>
    <mergeCell ref="A2:F2"/>
    <mergeCell ref="A9:A10"/>
    <mergeCell ref="B5:B6"/>
    <mergeCell ref="C5:C6"/>
    <mergeCell ref="A4:A6"/>
    <mergeCell ref="A7:A8"/>
    <mergeCell ref="B9:B10"/>
    <mergeCell ref="C9:C10"/>
    <mergeCell ref="E9:E10"/>
    <mergeCell ref="E11:E12"/>
    <mergeCell ref="E17:E18"/>
    <mergeCell ref="E13:E14"/>
    <mergeCell ref="E15:E16"/>
    <mergeCell ref="G2:G3"/>
    <mergeCell ref="A17:A19"/>
    <mergeCell ref="B13:B14"/>
    <mergeCell ref="C13:C14"/>
    <mergeCell ref="B11:B12"/>
    <mergeCell ref="B17:B18"/>
    <mergeCell ref="C11:C12"/>
    <mergeCell ref="C17:C18"/>
    <mergeCell ref="B15:B16"/>
    <mergeCell ref="A11:A16"/>
    <mergeCell ref="C15:C16"/>
  </mergeCells>
  <dataValidations count="1">
    <dataValidation type="textLength" operator="lessThan" allowBlank="1" showInputMessage="1" showErrorMessage="1" promptTitle="Características" prompt="Ingresar en no más de 200 caracteres una descripción de los bienes o servicios" sqref="B15:C15">
      <formula1>200</formula1>
    </dataValidation>
  </dataValidations>
  <pageMargins left="0.32" right="0.17" top="0.74803149606299213" bottom="0.74803149606299213"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workbookViewId="0">
      <selection activeCell="A4" sqref="A4"/>
    </sheetView>
  </sheetViews>
  <sheetFormatPr baseColWidth="10" defaultRowHeight="14.25" x14ac:dyDescent="0.2"/>
  <cols>
    <col min="1" max="1" width="33" style="2" customWidth="1"/>
    <col min="2" max="2" width="28.5703125" style="2" customWidth="1"/>
    <col min="3" max="3" width="12.140625" style="2" customWidth="1"/>
    <col min="4" max="4" width="21" style="2" customWidth="1"/>
    <col min="5" max="5" width="22.7109375" style="2" customWidth="1"/>
    <col min="6" max="16384" width="11.42578125" style="2"/>
  </cols>
  <sheetData>
    <row r="1" spans="1:5" ht="15" customHeight="1" x14ac:dyDescent="0.2">
      <c r="A1" s="114" t="s">
        <v>219</v>
      </c>
      <c r="B1" s="115"/>
      <c r="C1" s="115"/>
      <c r="D1" s="115"/>
      <c r="E1" s="115"/>
    </row>
    <row r="2" spans="1:5" ht="15" customHeight="1" x14ac:dyDescent="0.2">
      <c r="A2" s="116" t="s">
        <v>207</v>
      </c>
      <c r="B2" s="117"/>
      <c r="C2" s="117"/>
      <c r="D2" s="117"/>
      <c r="E2" s="117"/>
    </row>
    <row r="3" spans="1:5" x14ac:dyDescent="0.2">
      <c r="A3" s="8" t="s">
        <v>74</v>
      </c>
      <c r="B3" s="7" t="s">
        <v>73</v>
      </c>
      <c r="C3" s="7" t="s">
        <v>26</v>
      </c>
      <c r="D3" s="7" t="s">
        <v>19</v>
      </c>
      <c r="E3" s="8" t="s">
        <v>208</v>
      </c>
    </row>
    <row r="4" spans="1:5" ht="54.75" customHeight="1" x14ac:dyDescent="0.2">
      <c r="A4" s="59" t="s">
        <v>240</v>
      </c>
      <c r="B4" s="36" t="s">
        <v>241</v>
      </c>
      <c r="C4" s="20">
        <v>2</v>
      </c>
      <c r="D4" s="9" t="s">
        <v>242</v>
      </c>
      <c r="E4" s="21">
        <v>45291</v>
      </c>
    </row>
    <row r="5" spans="1:5" ht="67.5" customHeight="1" x14ac:dyDescent="0.2"/>
    <row r="8" spans="1:5" ht="49.5" customHeight="1" x14ac:dyDescent="0.2"/>
    <row r="9" spans="1:5" ht="45" customHeight="1" x14ac:dyDescent="0.2"/>
  </sheetData>
  <mergeCells count="2">
    <mergeCell ref="A1:E1"/>
    <mergeCell ref="A2:E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Normal="100" workbookViewId="0">
      <selection activeCell="A4" sqref="A4:A7"/>
    </sheetView>
  </sheetViews>
  <sheetFormatPr baseColWidth="10" defaultRowHeight="14.25" x14ac:dyDescent="0.2"/>
  <cols>
    <col min="1" max="1" width="33" style="2" customWidth="1"/>
    <col min="2" max="2" width="28.5703125" style="2" customWidth="1"/>
    <col min="3" max="3" width="12.140625" style="2" customWidth="1"/>
    <col min="4" max="4" width="21" style="2" customWidth="1"/>
    <col min="5" max="5" width="22.7109375" style="2" customWidth="1"/>
    <col min="6" max="16384" width="11.42578125" style="2"/>
  </cols>
  <sheetData>
    <row r="1" spans="1:5" ht="15" customHeight="1" x14ac:dyDescent="0.2">
      <c r="A1" s="114" t="s">
        <v>219</v>
      </c>
      <c r="B1" s="115"/>
      <c r="C1" s="115"/>
      <c r="D1" s="115"/>
      <c r="E1" s="115"/>
    </row>
    <row r="2" spans="1:5" ht="15" customHeight="1" x14ac:dyDescent="0.2">
      <c r="A2" s="116" t="s">
        <v>213</v>
      </c>
      <c r="B2" s="117"/>
      <c r="C2" s="117"/>
      <c r="D2" s="117"/>
      <c r="E2" s="117"/>
    </row>
    <row r="3" spans="1:5" x14ac:dyDescent="0.2">
      <c r="A3" s="8" t="s">
        <v>74</v>
      </c>
      <c r="B3" s="7" t="s">
        <v>73</v>
      </c>
      <c r="C3" s="7" t="s">
        <v>26</v>
      </c>
      <c r="D3" s="7" t="s">
        <v>19</v>
      </c>
      <c r="E3" s="8" t="s">
        <v>208</v>
      </c>
    </row>
    <row r="4" spans="1:5" ht="47.25" customHeight="1" x14ac:dyDescent="0.2">
      <c r="A4" s="59" t="s">
        <v>211</v>
      </c>
      <c r="B4" s="36" t="s">
        <v>279</v>
      </c>
      <c r="C4" s="20">
        <v>1</v>
      </c>
      <c r="D4" s="9" t="s">
        <v>128</v>
      </c>
      <c r="E4" s="21">
        <v>45291</v>
      </c>
    </row>
    <row r="5" spans="1:5" ht="81" customHeight="1" x14ac:dyDescent="0.2">
      <c r="A5" s="60" t="s">
        <v>244</v>
      </c>
      <c r="B5" s="36" t="s">
        <v>209</v>
      </c>
      <c r="C5" s="45">
        <v>1</v>
      </c>
      <c r="D5" s="39" t="s">
        <v>210</v>
      </c>
      <c r="E5" s="21">
        <v>45291</v>
      </c>
    </row>
    <row r="6" spans="1:5" ht="129.75" customHeight="1" x14ac:dyDescent="0.2">
      <c r="A6" s="59" t="s">
        <v>243</v>
      </c>
      <c r="B6" s="36" t="s">
        <v>212</v>
      </c>
      <c r="C6" s="20">
        <v>1</v>
      </c>
      <c r="D6" s="9" t="s">
        <v>128</v>
      </c>
      <c r="E6" s="21">
        <v>45291</v>
      </c>
    </row>
    <row r="7" spans="1:5" ht="63.75" customHeight="1" x14ac:dyDescent="0.2">
      <c r="A7" s="59" t="s">
        <v>265</v>
      </c>
      <c r="B7" s="36" t="s">
        <v>280</v>
      </c>
      <c r="C7" s="52">
        <v>1</v>
      </c>
      <c r="D7" s="9" t="s">
        <v>128</v>
      </c>
      <c r="E7" s="21">
        <v>45291</v>
      </c>
    </row>
    <row r="8" spans="1:5" ht="67.5" customHeight="1" x14ac:dyDescent="0.2"/>
  </sheetData>
  <mergeCells count="2">
    <mergeCell ref="A1:E1"/>
    <mergeCell ref="A2:E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tabSelected="1" zoomScale="103" zoomScaleNormal="100" workbookViewId="0">
      <pane xSplit="1" ySplit="4" topLeftCell="B5" activePane="bottomRight" state="frozen"/>
      <selection pane="topRight" activeCell="C1" sqref="C1"/>
      <selection pane="bottomLeft" activeCell="A5" sqref="A5"/>
      <selection pane="bottomRight" activeCell="C61" sqref="C61"/>
    </sheetView>
  </sheetViews>
  <sheetFormatPr baseColWidth="10" defaultRowHeight="14.25" x14ac:dyDescent="0.2"/>
  <cols>
    <col min="1" max="1" width="24.42578125" style="2" customWidth="1"/>
    <col min="2" max="2" width="40.42578125" style="2" customWidth="1"/>
    <col min="3" max="3" width="37.85546875" style="2" customWidth="1"/>
    <col min="4" max="4" width="13.140625" style="33" customWidth="1"/>
    <col min="5" max="5" width="24.7109375" style="2" customWidth="1"/>
    <col min="6" max="6" width="21.85546875" style="2" customWidth="1"/>
    <col min="7" max="7" width="11.42578125" style="2"/>
    <col min="8" max="11" width="11.42578125" style="2" customWidth="1"/>
    <col min="12" max="12" width="11.42578125" style="54"/>
    <col min="13" max="13" width="11.42578125" style="2" customWidth="1"/>
    <col min="14" max="16384" width="11.42578125" style="2"/>
  </cols>
  <sheetData>
    <row r="1" spans="1:9" ht="15" x14ac:dyDescent="0.2">
      <c r="A1" s="149" t="s">
        <v>219</v>
      </c>
      <c r="B1" s="149"/>
      <c r="C1" s="149"/>
      <c r="D1" s="149"/>
      <c r="E1" s="149"/>
      <c r="F1" s="149"/>
    </row>
    <row r="2" spans="1:9" ht="30.75" customHeight="1" x14ac:dyDescent="0.2">
      <c r="A2" s="145" t="s">
        <v>252</v>
      </c>
      <c r="B2" s="145"/>
      <c r="C2" s="145"/>
      <c r="D2" s="145"/>
      <c r="E2" s="145"/>
      <c r="F2" s="145"/>
      <c r="G2" s="125" t="s">
        <v>17</v>
      </c>
    </row>
    <row r="3" spans="1:9" ht="30.75" customHeight="1" x14ac:dyDescent="0.2">
      <c r="A3" s="145" t="s">
        <v>253</v>
      </c>
      <c r="B3" s="145"/>
      <c r="C3" s="145"/>
      <c r="D3" s="145"/>
      <c r="E3" s="145"/>
      <c r="F3" s="145"/>
      <c r="G3" s="125"/>
    </row>
    <row r="4" spans="1:9" ht="32.25" customHeight="1" x14ac:dyDescent="0.2">
      <c r="A4" s="7" t="s">
        <v>18</v>
      </c>
      <c r="B4" s="8" t="s">
        <v>54</v>
      </c>
      <c r="C4" s="7" t="s">
        <v>116</v>
      </c>
      <c r="D4" s="7" t="s">
        <v>26</v>
      </c>
      <c r="E4" s="7" t="s">
        <v>19</v>
      </c>
      <c r="F4" s="8" t="s">
        <v>55</v>
      </c>
      <c r="G4" s="125"/>
    </row>
    <row r="5" spans="1:9" ht="89.25" customHeight="1" x14ac:dyDescent="0.2">
      <c r="A5" s="139" t="s">
        <v>249</v>
      </c>
      <c r="B5" s="59" t="s">
        <v>245</v>
      </c>
      <c r="C5" s="34" t="s">
        <v>193</v>
      </c>
      <c r="D5" s="22">
        <v>1</v>
      </c>
      <c r="E5" s="9" t="s">
        <v>120</v>
      </c>
      <c r="F5" s="9">
        <v>45291</v>
      </c>
    </row>
    <row r="6" spans="1:9" ht="73.5" customHeight="1" x14ac:dyDescent="0.2">
      <c r="A6" s="140"/>
      <c r="B6" s="59" t="s">
        <v>246</v>
      </c>
      <c r="C6" s="34" t="s">
        <v>194</v>
      </c>
      <c r="D6" s="22">
        <v>1</v>
      </c>
      <c r="E6" s="9" t="s">
        <v>121</v>
      </c>
      <c r="F6" s="9">
        <v>45291</v>
      </c>
    </row>
    <row r="7" spans="1:9" ht="72" customHeight="1" x14ac:dyDescent="0.2">
      <c r="A7" s="140"/>
      <c r="B7" s="59" t="s">
        <v>247</v>
      </c>
      <c r="C7" s="34" t="s">
        <v>194</v>
      </c>
      <c r="D7" s="22">
        <v>1</v>
      </c>
      <c r="E7" s="9" t="s">
        <v>122</v>
      </c>
      <c r="F7" s="9">
        <v>45291</v>
      </c>
    </row>
    <row r="8" spans="1:9" ht="89.25" customHeight="1" x14ac:dyDescent="0.2">
      <c r="A8" s="140"/>
      <c r="B8" s="59" t="s">
        <v>248</v>
      </c>
      <c r="C8" s="44" t="s">
        <v>123</v>
      </c>
      <c r="D8" s="40">
        <v>1</v>
      </c>
      <c r="E8" s="21" t="s">
        <v>124</v>
      </c>
      <c r="F8" s="21">
        <v>45291</v>
      </c>
      <c r="G8" s="48"/>
    </row>
    <row r="9" spans="1:9" ht="40.5" customHeight="1" x14ac:dyDescent="0.2">
      <c r="A9" s="140"/>
      <c r="B9" s="60" t="s">
        <v>266</v>
      </c>
      <c r="C9" s="53" t="s">
        <v>268</v>
      </c>
      <c r="D9" s="22">
        <v>1</v>
      </c>
      <c r="E9" s="51" t="s">
        <v>223</v>
      </c>
      <c r="F9" s="21">
        <v>44957</v>
      </c>
      <c r="G9" s="48"/>
    </row>
    <row r="10" spans="1:9" ht="41.25" customHeight="1" x14ac:dyDescent="0.2">
      <c r="A10" s="141"/>
      <c r="B10" s="60" t="s">
        <v>267</v>
      </c>
      <c r="C10" s="53" t="s">
        <v>268</v>
      </c>
      <c r="D10" s="22">
        <v>1</v>
      </c>
      <c r="E10" s="51" t="s">
        <v>223</v>
      </c>
      <c r="F10" s="21">
        <v>45138</v>
      </c>
      <c r="G10" s="48"/>
    </row>
    <row r="11" spans="1:9" ht="62.25" customHeight="1" x14ac:dyDescent="0.2">
      <c r="A11" s="139" t="s">
        <v>250</v>
      </c>
      <c r="B11" s="150" t="s">
        <v>174</v>
      </c>
      <c r="C11" s="154" t="s">
        <v>281</v>
      </c>
      <c r="D11" s="22">
        <v>1</v>
      </c>
      <c r="E11" s="152" t="s">
        <v>128</v>
      </c>
      <c r="F11" s="9">
        <v>44957</v>
      </c>
      <c r="G11" s="48"/>
    </row>
    <row r="12" spans="1:9" ht="49.5" customHeight="1" x14ac:dyDescent="0.2">
      <c r="A12" s="141"/>
      <c r="B12" s="151"/>
      <c r="C12" s="155"/>
      <c r="D12" s="22">
        <v>1</v>
      </c>
      <c r="E12" s="153"/>
      <c r="F12" s="9">
        <v>45138</v>
      </c>
      <c r="G12" s="48"/>
    </row>
    <row r="13" spans="1:9" ht="53.25" customHeight="1" x14ac:dyDescent="0.2">
      <c r="A13" s="57" t="s">
        <v>218</v>
      </c>
      <c r="B13" s="59" t="s">
        <v>125</v>
      </c>
      <c r="C13" s="37" t="s">
        <v>192</v>
      </c>
      <c r="D13" s="22">
        <v>1</v>
      </c>
      <c r="E13" s="9" t="s">
        <v>126</v>
      </c>
      <c r="F13" s="9">
        <v>45291</v>
      </c>
      <c r="I13" s="33"/>
    </row>
    <row r="14" spans="1:9" ht="82.5" customHeight="1" x14ac:dyDescent="0.2">
      <c r="A14" s="57" t="s">
        <v>41</v>
      </c>
      <c r="B14" s="59" t="s">
        <v>251</v>
      </c>
      <c r="C14" s="36" t="s">
        <v>127</v>
      </c>
      <c r="D14" s="22">
        <v>1</v>
      </c>
      <c r="E14" s="9" t="s">
        <v>119</v>
      </c>
      <c r="F14" s="9">
        <v>45291</v>
      </c>
    </row>
    <row r="15" spans="1:9" ht="69" customHeight="1" x14ac:dyDescent="0.2">
      <c r="A15" s="57" t="s">
        <v>46</v>
      </c>
      <c r="B15" s="59" t="s">
        <v>142</v>
      </c>
      <c r="C15" s="34" t="s">
        <v>118</v>
      </c>
      <c r="D15" s="22">
        <v>11</v>
      </c>
      <c r="E15" s="9" t="s">
        <v>134</v>
      </c>
      <c r="F15" s="9">
        <v>45291</v>
      </c>
    </row>
    <row r="16" spans="1:9" ht="43.5" customHeight="1" x14ac:dyDescent="0.2">
      <c r="A16" s="57" t="s">
        <v>217</v>
      </c>
      <c r="B16" s="59" t="s">
        <v>214</v>
      </c>
      <c r="C16" s="19" t="s">
        <v>216</v>
      </c>
      <c r="D16" s="22">
        <v>1</v>
      </c>
      <c r="E16" s="19" t="s">
        <v>215</v>
      </c>
      <c r="F16" s="49">
        <v>45016</v>
      </c>
    </row>
    <row r="17" spans="1:6" ht="43.5" customHeight="1" x14ac:dyDescent="0.2">
      <c r="A17" s="57" t="s">
        <v>220</v>
      </c>
      <c r="B17" s="59" t="s">
        <v>221</v>
      </c>
      <c r="C17" s="50" t="s">
        <v>222</v>
      </c>
      <c r="D17" s="22">
        <v>1</v>
      </c>
      <c r="E17" s="50" t="s">
        <v>282</v>
      </c>
      <c r="F17" s="49">
        <v>45230</v>
      </c>
    </row>
    <row r="18" spans="1:6" ht="15" x14ac:dyDescent="0.2">
      <c r="A18" s="145" t="s">
        <v>254</v>
      </c>
      <c r="B18" s="145"/>
      <c r="C18" s="145"/>
      <c r="D18" s="145"/>
      <c r="E18" s="145"/>
      <c r="F18" s="145"/>
    </row>
    <row r="19" spans="1:6" ht="25.5" x14ac:dyDescent="0.2">
      <c r="A19" s="8" t="s">
        <v>18</v>
      </c>
      <c r="B19" s="8" t="s">
        <v>54</v>
      </c>
      <c r="C19" s="8" t="s">
        <v>26</v>
      </c>
      <c r="D19" s="8" t="s">
        <v>73</v>
      </c>
      <c r="E19" s="8" t="s">
        <v>19</v>
      </c>
      <c r="F19" s="8" t="s">
        <v>20</v>
      </c>
    </row>
    <row r="20" spans="1:6" ht="62.25" customHeight="1" x14ac:dyDescent="0.2">
      <c r="A20" s="139" t="s">
        <v>167</v>
      </c>
      <c r="B20" s="62" t="s">
        <v>172</v>
      </c>
      <c r="C20" s="23">
        <v>6</v>
      </c>
      <c r="D20" s="35" t="s">
        <v>111</v>
      </c>
      <c r="E20" s="9" t="s">
        <v>223</v>
      </c>
      <c r="F20" s="9">
        <v>45291</v>
      </c>
    </row>
    <row r="21" spans="1:6" ht="102.75" customHeight="1" x14ac:dyDescent="0.2">
      <c r="A21" s="140"/>
      <c r="B21" s="62" t="s">
        <v>112</v>
      </c>
      <c r="C21" s="23">
        <v>6</v>
      </c>
      <c r="D21" s="35" t="s">
        <v>113</v>
      </c>
      <c r="E21" s="9" t="s">
        <v>173</v>
      </c>
      <c r="F21" s="9">
        <v>45291</v>
      </c>
    </row>
    <row r="22" spans="1:6" ht="59.25" customHeight="1" x14ac:dyDescent="0.2">
      <c r="A22" s="141"/>
      <c r="B22" s="62" t="s">
        <v>186</v>
      </c>
      <c r="C22" s="23">
        <v>2</v>
      </c>
      <c r="D22" s="35" t="s">
        <v>110</v>
      </c>
      <c r="E22" s="9" t="s">
        <v>60</v>
      </c>
      <c r="F22" s="9">
        <v>45291</v>
      </c>
    </row>
    <row r="23" spans="1:6" ht="42.75" customHeight="1" x14ac:dyDescent="0.2">
      <c r="A23" s="144" t="s">
        <v>45</v>
      </c>
      <c r="B23" s="173" t="s">
        <v>196</v>
      </c>
      <c r="C23" s="171">
        <v>1</v>
      </c>
      <c r="D23" s="167" t="s">
        <v>117</v>
      </c>
      <c r="E23" s="165" t="s">
        <v>150</v>
      </c>
      <c r="F23" s="165">
        <v>45291</v>
      </c>
    </row>
    <row r="24" spans="1:6" ht="66" customHeight="1" x14ac:dyDescent="0.2">
      <c r="A24" s="100"/>
      <c r="B24" s="174"/>
      <c r="C24" s="172"/>
      <c r="D24" s="168"/>
      <c r="E24" s="166"/>
      <c r="F24" s="166"/>
    </row>
    <row r="25" spans="1:6" ht="39.75" customHeight="1" x14ac:dyDescent="0.2">
      <c r="A25" s="144" t="s">
        <v>168</v>
      </c>
      <c r="B25" s="173" t="s">
        <v>170</v>
      </c>
      <c r="C25" s="23">
        <v>1</v>
      </c>
      <c r="D25" s="169" t="s">
        <v>169</v>
      </c>
      <c r="E25" s="159" t="s">
        <v>128</v>
      </c>
      <c r="F25" s="9">
        <v>44957</v>
      </c>
    </row>
    <row r="26" spans="1:6" ht="39.75" customHeight="1" x14ac:dyDescent="0.2">
      <c r="A26" s="100"/>
      <c r="B26" s="174"/>
      <c r="C26" s="23">
        <v>1</v>
      </c>
      <c r="D26" s="170"/>
      <c r="E26" s="161"/>
      <c r="F26" s="9">
        <v>45138</v>
      </c>
    </row>
    <row r="27" spans="1:6" ht="42.75" customHeight="1" x14ac:dyDescent="0.2">
      <c r="A27" s="144" t="s">
        <v>171</v>
      </c>
      <c r="B27" s="162" t="s">
        <v>269</v>
      </c>
      <c r="C27" s="56">
        <v>1</v>
      </c>
      <c r="D27" s="156" t="s">
        <v>114</v>
      </c>
      <c r="E27" s="159" t="s">
        <v>59</v>
      </c>
      <c r="F27" s="9">
        <v>45046</v>
      </c>
    </row>
    <row r="28" spans="1:6" ht="42.75" customHeight="1" x14ac:dyDescent="0.2">
      <c r="A28" s="100"/>
      <c r="B28" s="163"/>
      <c r="C28" s="56">
        <v>1</v>
      </c>
      <c r="D28" s="157"/>
      <c r="E28" s="160"/>
      <c r="F28" s="9">
        <v>45138</v>
      </c>
    </row>
    <row r="29" spans="1:6" ht="42.75" customHeight="1" x14ac:dyDescent="0.2">
      <c r="A29" s="100"/>
      <c r="B29" s="164"/>
      <c r="C29" s="56">
        <v>1</v>
      </c>
      <c r="D29" s="158"/>
      <c r="E29" s="161"/>
      <c r="F29" s="9">
        <v>45230</v>
      </c>
    </row>
    <row r="30" spans="1:6" ht="42.75" customHeight="1" x14ac:dyDescent="0.2">
      <c r="A30" s="100"/>
      <c r="B30" s="162" t="s">
        <v>270</v>
      </c>
      <c r="C30" s="56">
        <v>1</v>
      </c>
      <c r="D30" s="156" t="s">
        <v>114</v>
      </c>
      <c r="E30" s="159" t="s">
        <v>59</v>
      </c>
      <c r="F30" s="9">
        <v>45046</v>
      </c>
    </row>
    <row r="31" spans="1:6" ht="42.75" customHeight="1" x14ac:dyDescent="0.2">
      <c r="A31" s="100"/>
      <c r="B31" s="163"/>
      <c r="C31" s="56">
        <v>1</v>
      </c>
      <c r="D31" s="157"/>
      <c r="E31" s="160"/>
      <c r="F31" s="9">
        <v>45138</v>
      </c>
    </row>
    <row r="32" spans="1:6" ht="42.75" customHeight="1" x14ac:dyDescent="0.2">
      <c r="A32" s="100"/>
      <c r="B32" s="164"/>
      <c r="C32" s="56">
        <v>1</v>
      </c>
      <c r="D32" s="158"/>
      <c r="E32" s="161"/>
      <c r="F32" s="9">
        <v>45230</v>
      </c>
    </row>
    <row r="33" spans="1:6" ht="42.75" customHeight="1" x14ac:dyDescent="0.2">
      <c r="A33" s="100"/>
      <c r="B33" s="162" t="s">
        <v>115</v>
      </c>
      <c r="C33" s="56">
        <v>1</v>
      </c>
      <c r="D33" s="156" t="s">
        <v>114</v>
      </c>
      <c r="E33" s="159" t="s">
        <v>59</v>
      </c>
      <c r="F33" s="9">
        <v>45046</v>
      </c>
    </row>
    <row r="34" spans="1:6" ht="42.75" customHeight="1" x14ac:dyDescent="0.2">
      <c r="A34" s="100"/>
      <c r="B34" s="163"/>
      <c r="C34" s="56">
        <v>1</v>
      </c>
      <c r="D34" s="157"/>
      <c r="E34" s="160"/>
      <c r="F34" s="9">
        <v>45138</v>
      </c>
    </row>
    <row r="35" spans="1:6" ht="42.75" customHeight="1" x14ac:dyDescent="0.2">
      <c r="A35" s="100"/>
      <c r="B35" s="164"/>
      <c r="C35" s="56">
        <v>1</v>
      </c>
      <c r="D35" s="158"/>
      <c r="E35" s="161"/>
      <c r="F35" s="9">
        <v>45230</v>
      </c>
    </row>
    <row r="37" spans="1:6" ht="14.25" customHeight="1" x14ac:dyDescent="0.2">
      <c r="A37" s="145" t="s">
        <v>255</v>
      </c>
      <c r="B37" s="145"/>
      <c r="C37" s="145"/>
      <c r="D37" s="145"/>
      <c r="E37" s="145"/>
      <c r="F37" s="145"/>
    </row>
    <row r="38" spans="1:6" ht="25.5" x14ac:dyDescent="0.2">
      <c r="A38" s="7" t="s">
        <v>18</v>
      </c>
      <c r="B38" s="8" t="s">
        <v>74</v>
      </c>
      <c r="C38" s="7" t="s">
        <v>73</v>
      </c>
      <c r="D38" s="7" t="s">
        <v>26</v>
      </c>
      <c r="E38" s="7" t="s">
        <v>19</v>
      </c>
      <c r="F38" s="7" t="s">
        <v>20</v>
      </c>
    </row>
    <row r="39" spans="1:6" ht="38.25" x14ac:dyDescent="0.2">
      <c r="A39" s="144" t="s">
        <v>43</v>
      </c>
      <c r="B39" s="59" t="s">
        <v>160</v>
      </c>
      <c r="C39" s="63" t="s">
        <v>89</v>
      </c>
      <c r="D39" s="64">
        <v>48</v>
      </c>
      <c r="E39" s="61" t="s">
        <v>95</v>
      </c>
      <c r="F39" s="61">
        <v>45291</v>
      </c>
    </row>
    <row r="40" spans="1:6" ht="43.5" customHeight="1" x14ac:dyDescent="0.2">
      <c r="A40" s="100"/>
      <c r="B40" s="59" t="s">
        <v>108</v>
      </c>
      <c r="C40" s="63" t="s">
        <v>109</v>
      </c>
      <c r="D40" s="65">
        <v>12</v>
      </c>
      <c r="E40" s="61" t="s">
        <v>95</v>
      </c>
      <c r="F40" s="61">
        <v>45291</v>
      </c>
    </row>
    <row r="41" spans="1:6" x14ac:dyDescent="0.2">
      <c r="A41" s="100"/>
      <c r="B41" s="121" t="s">
        <v>88</v>
      </c>
      <c r="C41" s="142" t="s">
        <v>90</v>
      </c>
      <c r="D41" s="66">
        <v>1</v>
      </c>
      <c r="E41" s="123" t="s">
        <v>91</v>
      </c>
      <c r="F41" s="61">
        <v>44985</v>
      </c>
    </row>
    <row r="42" spans="1:6" x14ac:dyDescent="0.2">
      <c r="A42" s="100"/>
      <c r="B42" s="146"/>
      <c r="C42" s="147"/>
      <c r="D42" s="66">
        <v>1</v>
      </c>
      <c r="E42" s="148"/>
      <c r="F42" s="61">
        <v>45046</v>
      </c>
    </row>
    <row r="43" spans="1:6" ht="45.75" customHeight="1" x14ac:dyDescent="0.2">
      <c r="A43" s="100"/>
      <c r="B43" s="146"/>
      <c r="C43" s="147"/>
      <c r="D43" s="66">
        <v>1</v>
      </c>
      <c r="E43" s="148"/>
      <c r="F43" s="61">
        <v>45138</v>
      </c>
    </row>
    <row r="44" spans="1:6" x14ac:dyDescent="0.2">
      <c r="A44" s="100"/>
      <c r="B44" s="122"/>
      <c r="C44" s="143"/>
      <c r="D44" s="66">
        <v>1</v>
      </c>
      <c r="E44" s="124"/>
      <c r="F44" s="61">
        <v>45230</v>
      </c>
    </row>
    <row r="45" spans="1:6" ht="24" customHeight="1" x14ac:dyDescent="0.2">
      <c r="A45" s="100"/>
      <c r="B45" s="63" t="s">
        <v>283</v>
      </c>
      <c r="C45" s="142" t="s">
        <v>92</v>
      </c>
      <c r="D45" s="66">
        <v>1</v>
      </c>
      <c r="E45" s="123" t="s">
        <v>93</v>
      </c>
      <c r="F45" s="61">
        <v>44985</v>
      </c>
    </row>
    <row r="46" spans="1:6" ht="27" customHeight="1" x14ac:dyDescent="0.2">
      <c r="A46" s="100"/>
      <c r="B46" s="63" t="s">
        <v>284</v>
      </c>
      <c r="C46" s="147"/>
      <c r="D46" s="66">
        <v>1</v>
      </c>
      <c r="E46" s="124"/>
      <c r="F46" s="61">
        <v>45138</v>
      </c>
    </row>
    <row r="47" spans="1:6" ht="38.25" x14ac:dyDescent="0.2">
      <c r="A47" s="100"/>
      <c r="B47" s="59" t="s">
        <v>94</v>
      </c>
      <c r="C47" s="143"/>
      <c r="D47" s="66">
        <v>1</v>
      </c>
      <c r="E47" s="61" t="s">
        <v>93</v>
      </c>
      <c r="F47" s="61">
        <v>45291</v>
      </c>
    </row>
    <row r="48" spans="1:6" ht="41.25" customHeight="1" x14ac:dyDescent="0.2">
      <c r="A48" s="144" t="s">
        <v>44</v>
      </c>
      <c r="B48" s="63" t="s">
        <v>286</v>
      </c>
      <c r="C48" s="142" t="s">
        <v>149</v>
      </c>
      <c r="D48" s="64">
        <v>1</v>
      </c>
      <c r="E48" s="123" t="s">
        <v>93</v>
      </c>
      <c r="F48" s="61">
        <v>45046</v>
      </c>
    </row>
    <row r="49" spans="1:16" ht="41.25" customHeight="1" x14ac:dyDescent="0.2">
      <c r="A49" s="144"/>
      <c r="B49" s="63" t="s">
        <v>285</v>
      </c>
      <c r="C49" s="143"/>
      <c r="D49" s="64">
        <v>1</v>
      </c>
      <c r="E49" s="124"/>
      <c r="F49" s="61">
        <v>45291</v>
      </c>
    </row>
    <row r="50" spans="1:16" ht="32.25" customHeight="1" x14ac:dyDescent="0.2">
      <c r="A50" s="144"/>
      <c r="B50" s="59" t="s">
        <v>138</v>
      </c>
      <c r="C50" s="63" t="s">
        <v>96</v>
      </c>
      <c r="D50" s="64">
        <v>24</v>
      </c>
      <c r="E50" s="61" t="s">
        <v>56</v>
      </c>
      <c r="F50" s="61">
        <v>45291</v>
      </c>
    </row>
    <row r="51" spans="1:16" ht="38.25" x14ac:dyDescent="0.2">
      <c r="A51" s="144"/>
      <c r="B51" s="59" t="s">
        <v>98</v>
      </c>
      <c r="C51" s="63" t="s">
        <v>287</v>
      </c>
      <c r="D51" s="65">
        <v>1</v>
      </c>
      <c r="E51" s="61" t="s">
        <v>57</v>
      </c>
      <c r="F51" s="61">
        <v>45291</v>
      </c>
    </row>
    <row r="52" spans="1:16" ht="63.75" x14ac:dyDescent="0.2">
      <c r="A52" s="144"/>
      <c r="B52" s="59" t="s">
        <v>97</v>
      </c>
      <c r="C52" s="63" t="s">
        <v>198</v>
      </c>
      <c r="D52" s="65">
        <v>2</v>
      </c>
      <c r="E52" s="61" t="s">
        <v>57</v>
      </c>
      <c r="F52" s="61">
        <v>45291</v>
      </c>
    </row>
    <row r="53" spans="1:16" ht="42.75" customHeight="1" x14ac:dyDescent="0.2">
      <c r="A53" s="139" t="s">
        <v>163</v>
      </c>
      <c r="B53" s="121" t="s">
        <v>164</v>
      </c>
      <c r="C53" s="121" t="s">
        <v>288</v>
      </c>
      <c r="D53" s="64">
        <v>1</v>
      </c>
      <c r="E53" s="123" t="s">
        <v>165</v>
      </c>
      <c r="F53" s="61">
        <v>45046</v>
      </c>
    </row>
    <row r="54" spans="1:16" ht="42.75" customHeight="1" x14ac:dyDescent="0.2">
      <c r="A54" s="141"/>
      <c r="B54" s="122"/>
      <c r="C54" s="122"/>
      <c r="D54" s="64">
        <v>1</v>
      </c>
      <c r="E54" s="124"/>
      <c r="F54" s="61">
        <v>45291</v>
      </c>
    </row>
    <row r="55" spans="1:16" ht="42.75" customHeight="1" x14ac:dyDescent="0.2">
      <c r="A55" s="139" t="s">
        <v>162</v>
      </c>
      <c r="B55" s="121" t="s">
        <v>161</v>
      </c>
      <c r="C55" s="142" t="s">
        <v>99</v>
      </c>
      <c r="D55" s="67">
        <v>1</v>
      </c>
      <c r="E55" s="123" t="s">
        <v>165</v>
      </c>
      <c r="F55" s="61">
        <v>45046</v>
      </c>
    </row>
    <row r="56" spans="1:16" ht="42.75" customHeight="1" x14ac:dyDescent="0.2">
      <c r="A56" s="140"/>
      <c r="B56" s="122"/>
      <c r="C56" s="143"/>
      <c r="D56" s="67">
        <v>1</v>
      </c>
      <c r="E56" s="124"/>
      <c r="F56" s="61">
        <v>45291</v>
      </c>
    </row>
    <row r="57" spans="1:16" ht="42.75" customHeight="1" x14ac:dyDescent="0.2">
      <c r="A57" s="140"/>
      <c r="B57" s="121" t="s">
        <v>143</v>
      </c>
      <c r="C57" s="142" t="s">
        <v>166</v>
      </c>
      <c r="D57" s="67">
        <v>1</v>
      </c>
      <c r="E57" s="123" t="s">
        <v>165</v>
      </c>
      <c r="F57" s="61">
        <v>45107</v>
      </c>
    </row>
    <row r="58" spans="1:16" ht="118.5" customHeight="1" x14ac:dyDescent="0.2">
      <c r="A58" s="141"/>
      <c r="B58" s="122"/>
      <c r="C58" s="143"/>
      <c r="D58" s="67">
        <v>1</v>
      </c>
      <c r="E58" s="124"/>
      <c r="F58" s="61">
        <v>45291</v>
      </c>
      <c r="L58" s="55"/>
    </row>
    <row r="59" spans="1:16" ht="30.75" customHeight="1" x14ac:dyDescent="0.2">
      <c r="A59" s="192"/>
      <c r="B59" s="187"/>
      <c r="C59" s="190"/>
      <c r="D59" s="191"/>
      <c r="E59" s="189"/>
      <c r="F59" s="189"/>
      <c r="L59" s="55"/>
    </row>
    <row r="60" spans="1:16" ht="37.5" customHeight="1" x14ac:dyDescent="0.2">
      <c r="A60" s="8" t="s">
        <v>18</v>
      </c>
      <c r="B60" s="8" t="s">
        <v>292</v>
      </c>
      <c r="C60" s="8" t="s">
        <v>54</v>
      </c>
      <c r="D60" s="8" t="s">
        <v>26</v>
      </c>
      <c r="E60" s="8" t="s">
        <v>73</v>
      </c>
      <c r="F60" s="8" t="s">
        <v>19</v>
      </c>
      <c r="G60" s="8" t="s">
        <v>20</v>
      </c>
    </row>
    <row r="61" spans="1:16" ht="76.5" x14ac:dyDescent="0.2">
      <c r="A61" s="136" t="s">
        <v>49</v>
      </c>
      <c r="B61" s="58" t="s">
        <v>293</v>
      </c>
      <c r="C61" s="59" t="s">
        <v>263</v>
      </c>
      <c r="D61" s="63" t="s">
        <v>264</v>
      </c>
      <c r="E61" s="64">
        <v>1</v>
      </c>
      <c r="F61" s="61" t="s">
        <v>50</v>
      </c>
      <c r="G61" s="61">
        <v>44957</v>
      </c>
      <c r="O61" s="2">
        <f>+O63*1.004</f>
        <v>18919355.920000002</v>
      </c>
    </row>
    <row r="62" spans="1:16" ht="67.5" customHeight="1" x14ac:dyDescent="0.2">
      <c r="A62" s="136"/>
      <c r="B62" s="58" t="s">
        <v>294</v>
      </c>
      <c r="C62" s="59" t="s">
        <v>100</v>
      </c>
      <c r="D62" s="63" t="s">
        <v>101</v>
      </c>
      <c r="E62" s="65">
        <v>1</v>
      </c>
      <c r="F62" s="68" t="s">
        <v>165</v>
      </c>
      <c r="G62" s="61">
        <v>45107</v>
      </c>
      <c r="O62" s="2">
        <f>18919356</f>
        <v>18919356</v>
      </c>
      <c r="P62" s="2">
        <f>+O62-O63</f>
        <v>75376</v>
      </c>
    </row>
    <row r="63" spans="1:16" ht="53.25" customHeight="1" x14ac:dyDescent="0.2">
      <c r="A63" s="136"/>
      <c r="B63" s="58" t="s">
        <v>294</v>
      </c>
      <c r="C63" s="59" t="s">
        <v>102</v>
      </c>
      <c r="D63" s="63" t="s">
        <v>103</v>
      </c>
      <c r="E63" s="65">
        <v>48</v>
      </c>
      <c r="F63" s="61" t="s">
        <v>61</v>
      </c>
      <c r="G63" s="61">
        <v>45291</v>
      </c>
      <c r="O63" s="2">
        <v>18843980</v>
      </c>
    </row>
    <row r="64" spans="1:16" ht="35.25" customHeight="1" x14ac:dyDescent="0.2">
      <c r="A64" s="136"/>
      <c r="B64" s="185" t="s">
        <v>295</v>
      </c>
      <c r="C64" s="121" t="s">
        <v>271</v>
      </c>
      <c r="D64" s="121" t="s">
        <v>104</v>
      </c>
      <c r="E64" s="137">
        <v>1</v>
      </c>
      <c r="F64" s="123" t="s">
        <v>105</v>
      </c>
      <c r="G64" s="61">
        <v>44985</v>
      </c>
    </row>
    <row r="65" spans="1:15" ht="35.25" customHeight="1" x14ac:dyDescent="0.2">
      <c r="A65" s="136"/>
      <c r="B65" s="186"/>
      <c r="C65" s="122"/>
      <c r="D65" s="122"/>
      <c r="E65" s="138"/>
      <c r="F65" s="124"/>
      <c r="G65" s="61">
        <v>45291</v>
      </c>
    </row>
    <row r="66" spans="1:15" ht="138" customHeight="1" x14ac:dyDescent="0.2">
      <c r="A66" s="136"/>
      <c r="B66" s="58" t="s">
        <v>296</v>
      </c>
      <c r="C66" s="59" t="s">
        <v>139</v>
      </c>
      <c r="D66" s="63" t="s">
        <v>106</v>
      </c>
      <c r="E66" s="65" t="s">
        <v>191</v>
      </c>
      <c r="F66" s="61" t="s">
        <v>61</v>
      </c>
      <c r="G66" s="61">
        <v>45291</v>
      </c>
    </row>
    <row r="67" spans="1:15" ht="76.5" customHeight="1" x14ac:dyDescent="0.2">
      <c r="A67" s="136"/>
      <c r="B67" s="58" t="s">
        <v>297</v>
      </c>
      <c r="C67" s="59" t="s">
        <v>140</v>
      </c>
      <c r="D67" s="63" t="s">
        <v>107</v>
      </c>
      <c r="E67" s="65">
        <v>1</v>
      </c>
      <c r="F67" s="61" t="s">
        <v>61</v>
      </c>
      <c r="G67" s="61">
        <v>45291</v>
      </c>
    </row>
    <row r="68" spans="1:15" ht="35.25" customHeight="1" x14ac:dyDescent="0.2">
      <c r="A68" s="136"/>
      <c r="B68" s="185" t="s">
        <v>297</v>
      </c>
      <c r="C68" s="121" t="s">
        <v>141</v>
      </c>
      <c r="D68" s="121" t="s">
        <v>278</v>
      </c>
      <c r="E68" s="69">
        <v>1</v>
      </c>
      <c r="F68" s="123" t="s">
        <v>62</v>
      </c>
      <c r="G68" s="61">
        <v>44985</v>
      </c>
      <c r="L68" s="2"/>
    </row>
    <row r="69" spans="1:15" ht="35.25" customHeight="1" x14ac:dyDescent="0.2">
      <c r="A69" s="136"/>
      <c r="B69" s="186"/>
      <c r="C69" s="122"/>
      <c r="D69" s="122"/>
      <c r="E69" s="69">
        <v>1</v>
      </c>
      <c r="F69" s="124"/>
      <c r="G69" s="61">
        <v>45138</v>
      </c>
      <c r="L69" s="2"/>
      <c r="N69" s="189"/>
    </row>
    <row r="70" spans="1:15" ht="35.25" customHeight="1" x14ac:dyDescent="0.2">
      <c r="H70" s="192"/>
      <c r="I70" s="192"/>
      <c r="J70" s="187"/>
      <c r="K70" s="187"/>
      <c r="L70" s="188"/>
      <c r="M70" s="189"/>
      <c r="N70" s="189"/>
    </row>
    <row r="71" spans="1:15" x14ac:dyDescent="0.2">
      <c r="L71" s="55"/>
    </row>
    <row r="72" spans="1:15" ht="15" x14ac:dyDescent="0.25">
      <c r="A72" s="132" t="s">
        <v>256</v>
      </c>
      <c r="B72" s="132"/>
      <c r="C72" s="132"/>
      <c r="D72" s="132"/>
      <c r="E72" s="132"/>
      <c r="F72" s="132"/>
      <c r="G72" s="132"/>
      <c r="H72" s="132"/>
      <c r="I72" s="132"/>
      <c r="J72" s="132"/>
      <c r="K72" s="132"/>
      <c r="L72" s="132"/>
      <c r="M72" s="132"/>
      <c r="N72" s="132"/>
      <c r="O72" s="132"/>
    </row>
    <row r="73" spans="1:15" ht="24.75" customHeight="1" x14ac:dyDescent="0.2">
      <c r="A73" s="43"/>
      <c r="B73" s="43"/>
      <c r="C73" s="133" t="s">
        <v>27</v>
      </c>
      <c r="D73" s="134"/>
      <c r="E73" s="135" t="s">
        <v>28</v>
      </c>
      <c r="F73" s="135"/>
      <c r="G73" s="135"/>
      <c r="H73" s="135"/>
      <c r="I73" s="135"/>
      <c r="J73" s="135"/>
      <c r="K73" s="135"/>
      <c r="L73" s="135"/>
      <c r="M73" s="135" t="s">
        <v>29</v>
      </c>
      <c r="N73" s="135"/>
      <c r="O73" s="135"/>
    </row>
    <row r="74" spans="1:15" ht="38.25" x14ac:dyDescent="0.2">
      <c r="A74" s="28" t="s">
        <v>30</v>
      </c>
      <c r="B74" s="28" t="s">
        <v>31</v>
      </c>
      <c r="C74" s="28" t="s">
        <v>32</v>
      </c>
      <c r="D74" s="28" t="s">
        <v>33</v>
      </c>
      <c r="E74" s="28" t="s">
        <v>34</v>
      </c>
      <c r="F74" s="28" t="s">
        <v>35</v>
      </c>
      <c r="G74" s="135" t="s">
        <v>36</v>
      </c>
      <c r="H74" s="135"/>
      <c r="I74" s="135" t="s">
        <v>37</v>
      </c>
      <c r="J74" s="135"/>
      <c r="K74" s="135" t="s">
        <v>38</v>
      </c>
      <c r="L74" s="135"/>
      <c r="M74" s="28" t="s">
        <v>39</v>
      </c>
      <c r="N74" s="28" t="s">
        <v>40</v>
      </c>
      <c r="O74" s="28" t="s">
        <v>10</v>
      </c>
    </row>
    <row r="75" spans="1:15" ht="152.25" customHeight="1" x14ac:dyDescent="0.2">
      <c r="A75" s="13" t="s">
        <v>63</v>
      </c>
      <c r="B75" s="12">
        <v>66607</v>
      </c>
      <c r="C75" s="24" t="s">
        <v>66</v>
      </c>
      <c r="D75" s="42" t="s">
        <v>176</v>
      </c>
      <c r="E75" s="24" t="s">
        <v>68</v>
      </c>
      <c r="F75" s="30" t="s">
        <v>69</v>
      </c>
      <c r="G75" s="127" t="s">
        <v>70</v>
      </c>
      <c r="H75" s="127"/>
      <c r="I75" s="128" t="s">
        <v>67</v>
      </c>
      <c r="J75" s="129"/>
      <c r="K75" s="130" t="s">
        <v>64</v>
      </c>
      <c r="L75" s="131"/>
      <c r="M75" s="31">
        <v>44957</v>
      </c>
      <c r="N75" s="31">
        <v>45291</v>
      </c>
      <c r="O75" s="29" t="s">
        <v>65</v>
      </c>
    </row>
    <row r="76" spans="1:15" ht="158.25" customHeight="1" x14ac:dyDescent="0.2">
      <c r="A76" s="13" t="s">
        <v>63</v>
      </c>
      <c r="B76" s="12">
        <v>66635</v>
      </c>
      <c r="C76" s="24" t="s">
        <v>195</v>
      </c>
      <c r="D76" s="29" t="s">
        <v>176</v>
      </c>
      <c r="E76" s="24" t="s">
        <v>177</v>
      </c>
      <c r="F76" s="30" t="s">
        <v>178</v>
      </c>
      <c r="G76" s="127" t="s">
        <v>179</v>
      </c>
      <c r="H76" s="127"/>
      <c r="I76" s="128" t="s">
        <v>67</v>
      </c>
      <c r="J76" s="129"/>
      <c r="K76" s="130" t="s">
        <v>180</v>
      </c>
      <c r="L76" s="131"/>
      <c r="M76" s="31">
        <v>44957</v>
      </c>
      <c r="N76" s="31">
        <v>45291</v>
      </c>
      <c r="O76" s="29" t="s">
        <v>65</v>
      </c>
    </row>
    <row r="77" spans="1:15" ht="127.5" x14ac:dyDescent="0.2">
      <c r="A77" s="13" t="s">
        <v>63</v>
      </c>
      <c r="B77" s="12">
        <v>66647</v>
      </c>
      <c r="C77" s="24" t="s">
        <v>185</v>
      </c>
      <c r="D77" s="29" t="s">
        <v>176</v>
      </c>
      <c r="E77" s="24" t="s">
        <v>184</v>
      </c>
      <c r="F77" s="30" t="s">
        <v>181</v>
      </c>
      <c r="G77" s="127" t="s">
        <v>70</v>
      </c>
      <c r="H77" s="127"/>
      <c r="I77" s="128" t="s">
        <v>67</v>
      </c>
      <c r="J77" s="129"/>
      <c r="K77" s="130" t="s">
        <v>182</v>
      </c>
      <c r="L77" s="131"/>
      <c r="M77" s="31">
        <v>44957</v>
      </c>
      <c r="N77" s="31">
        <v>45291</v>
      </c>
      <c r="O77" s="29" t="s">
        <v>183</v>
      </c>
    </row>
  </sheetData>
  <mergeCells count="78">
    <mergeCell ref="C23:C24"/>
    <mergeCell ref="B23:B24"/>
    <mergeCell ref="B25:B26"/>
    <mergeCell ref="A27:A35"/>
    <mergeCell ref="B27:B29"/>
    <mergeCell ref="B30:B32"/>
    <mergeCell ref="D33:D35"/>
    <mergeCell ref="E33:E35"/>
    <mergeCell ref="B33:B35"/>
    <mergeCell ref="A25:A26"/>
    <mergeCell ref="G2:G4"/>
    <mergeCell ref="A20:A22"/>
    <mergeCell ref="F23:F24"/>
    <mergeCell ref="A23:A24"/>
    <mergeCell ref="E23:E24"/>
    <mergeCell ref="D23:D24"/>
    <mergeCell ref="D27:D29"/>
    <mergeCell ref="E27:E29"/>
    <mergeCell ref="D25:D26"/>
    <mergeCell ref="E25:E26"/>
    <mergeCell ref="D30:D32"/>
    <mergeCell ref="E30:E32"/>
    <mergeCell ref="A1:F1"/>
    <mergeCell ref="A2:F2"/>
    <mergeCell ref="A18:F18"/>
    <mergeCell ref="A11:A12"/>
    <mergeCell ref="B11:B12"/>
    <mergeCell ref="E11:E12"/>
    <mergeCell ref="C11:C12"/>
    <mergeCell ref="A3:F3"/>
    <mergeCell ref="A5:A10"/>
    <mergeCell ref="A37:F37"/>
    <mergeCell ref="A39:A47"/>
    <mergeCell ref="B41:B44"/>
    <mergeCell ref="C41:C44"/>
    <mergeCell ref="E41:E44"/>
    <mergeCell ref="C45:C47"/>
    <mergeCell ref="E45:E46"/>
    <mergeCell ref="A48:A52"/>
    <mergeCell ref="C48:C49"/>
    <mergeCell ref="E48:E49"/>
    <mergeCell ref="A53:A54"/>
    <mergeCell ref="B53:B54"/>
    <mergeCell ref="C53:C54"/>
    <mergeCell ref="E53:E54"/>
    <mergeCell ref="A55:A58"/>
    <mergeCell ref="B55:B56"/>
    <mergeCell ref="C55:C56"/>
    <mergeCell ref="E55:E56"/>
    <mergeCell ref="B57:B58"/>
    <mergeCell ref="C57:C58"/>
    <mergeCell ref="E57:E58"/>
    <mergeCell ref="A61:A69"/>
    <mergeCell ref="C64:C65"/>
    <mergeCell ref="D64:D65"/>
    <mergeCell ref="E64:E65"/>
    <mergeCell ref="F64:F65"/>
    <mergeCell ref="C68:C69"/>
    <mergeCell ref="D68:D69"/>
    <mergeCell ref="F68:F69"/>
    <mergeCell ref="B64:B65"/>
    <mergeCell ref="B68:B69"/>
    <mergeCell ref="A72:O72"/>
    <mergeCell ref="C73:D73"/>
    <mergeCell ref="E73:L73"/>
    <mergeCell ref="M73:O73"/>
    <mergeCell ref="G74:H74"/>
    <mergeCell ref="I74:J74"/>
    <mergeCell ref="K74:L74"/>
    <mergeCell ref="G77:H77"/>
    <mergeCell ref="I77:J77"/>
    <mergeCell ref="K77:L77"/>
    <mergeCell ref="G75:H75"/>
    <mergeCell ref="I75:J75"/>
    <mergeCell ref="K75:L75"/>
    <mergeCell ref="G76:H76"/>
    <mergeCell ref="I76:J76"/>
    <mergeCell ref="K76:L76"/>
  </mergeCells>
  <dataValidations xWindow="320" yWindow="549" count="1">
    <dataValidation type="textLength" operator="lessThan" allowBlank="1" showInputMessage="1" showErrorMessage="1" promptTitle="Características" prompt="Ingresar en no más de 200 caracteres una descripción de los bienes o servicios" sqref="B6:B7 D51:D52">
      <formula1>200</formula1>
    </dataValidation>
  </dataValidations>
  <pageMargins left="0.7" right="0.7" top="0.75" bottom="0.75" header="0.3" footer="0.3"/>
  <pageSetup paperSize="9" orientation="portrait" verticalDpi="597"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Normal="100" workbookViewId="0">
      <selection activeCell="F18" sqref="F18"/>
    </sheetView>
  </sheetViews>
  <sheetFormatPr baseColWidth="10" defaultRowHeight="14.25" x14ac:dyDescent="0.2"/>
  <cols>
    <col min="1" max="1" width="24.42578125" style="2" customWidth="1"/>
    <col min="2" max="2" width="33" style="2" customWidth="1"/>
    <col min="3" max="3" width="6.28515625" style="2" customWidth="1"/>
    <col min="4" max="4" width="21.5703125" style="2" customWidth="1"/>
    <col min="5" max="5" width="24" style="2" customWidth="1"/>
    <col min="6" max="6" width="17.140625" style="2" customWidth="1"/>
    <col min="7" max="7" width="16.28515625" style="2" customWidth="1"/>
    <col min="8" max="16384" width="11.42578125" style="2"/>
  </cols>
  <sheetData>
    <row r="1" spans="1:7" ht="15" x14ac:dyDescent="0.25">
      <c r="A1" s="175" t="s">
        <v>219</v>
      </c>
      <c r="B1" s="176"/>
      <c r="C1" s="176"/>
      <c r="D1" s="176"/>
      <c r="E1" s="176"/>
      <c r="F1" s="176"/>
    </row>
    <row r="2" spans="1:7" ht="15.75" customHeight="1" x14ac:dyDescent="0.2">
      <c r="A2" s="177" t="s">
        <v>42</v>
      </c>
      <c r="B2" s="178"/>
      <c r="C2" s="178"/>
      <c r="D2" s="178"/>
      <c r="E2" s="178"/>
      <c r="F2" s="178"/>
      <c r="G2" s="125" t="s">
        <v>17</v>
      </c>
    </row>
    <row r="3" spans="1:7" ht="33" customHeight="1" x14ac:dyDescent="0.2">
      <c r="A3" s="7" t="s">
        <v>18</v>
      </c>
      <c r="B3" s="8" t="s">
        <v>54</v>
      </c>
      <c r="C3" s="7" t="s">
        <v>26</v>
      </c>
      <c r="D3" s="7" t="s">
        <v>116</v>
      </c>
      <c r="E3" s="7" t="s">
        <v>19</v>
      </c>
      <c r="F3" s="7" t="s">
        <v>53</v>
      </c>
      <c r="G3" s="125"/>
    </row>
    <row r="4" spans="1:7" ht="49.5" customHeight="1" x14ac:dyDescent="0.2">
      <c r="A4" s="179" t="s">
        <v>129</v>
      </c>
      <c r="B4" s="24" t="s">
        <v>133</v>
      </c>
      <c r="C4" s="25">
        <v>1</v>
      </c>
      <c r="D4" s="38" t="s">
        <v>289</v>
      </c>
      <c r="E4" s="21" t="s">
        <v>128</v>
      </c>
      <c r="F4" s="61">
        <v>45291</v>
      </c>
    </row>
    <row r="5" spans="1:7" ht="33.75" customHeight="1" x14ac:dyDescent="0.2">
      <c r="A5" s="180"/>
      <c r="B5" s="183" t="s">
        <v>144</v>
      </c>
      <c r="C5" s="25">
        <v>1</v>
      </c>
      <c r="D5" s="181" t="s">
        <v>131</v>
      </c>
      <c r="E5" s="165" t="s">
        <v>130</v>
      </c>
      <c r="F5" s="61">
        <v>45138</v>
      </c>
    </row>
    <row r="6" spans="1:7" ht="33.75" customHeight="1" x14ac:dyDescent="0.2">
      <c r="A6" s="180"/>
      <c r="B6" s="184"/>
      <c r="C6" s="25">
        <v>1</v>
      </c>
      <c r="D6" s="182"/>
      <c r="E6" s="166"/>
      <c r="F6" s="61">
        <v>45301</v>
      </c>
    </row>
    <row r="7" spans="1:7" ht="61.5" customHeight="1" x14ac:dyDescent="0.2">
      <c r="A7" s="27" t="s">
        <v>187</v>
      </c>
      <c r="B7" s="24" t="s">
        <v>190</v>
      </c>
      <c r="C7" s="26">
        <v>1</v>
      </c>
      <c r="D7" s="12" t="s">
        <v>188</v>
      </c>
      <c r="E7" s="21" t="s">
        <v>189</v>
      </c>
      <c r="F7" s="61">
        <v>45291</v>
      </c>
    </row>
  </sheetData>
  <mergeCells count="7">
    <mergeCell ref="A1:F1"/>
    <mergeCell ref="A2:F2"/>
    <mergeCell ref="G2:G3"/>
    <mergeCell ref="A4:A6"/>
    <mergeCell ref="E5:E6"/>
    <mergeCell ref="D5:D6"/>
    <mergeCell ref="B5:B6"/>
  </mergeCells>
  <dataValidations xWindow="312" yWindow="604" count="1">
    <dataValidation type="textLength" operator="lessThan" allowBlank="1" showInputMessage="1" showErrorMessage="1" promptTitle="Características" prompt="Ingresar en no más de 200 caracteres una descripción de los bienes o servicios" sqref="B4:B5">
      <formula1>200</formula1>
    </dataValidation>
  </dataValidations>
  <pageMargins left="0.7" right="0.7" top="0.75" bottom="0.75" header="0.3" footer="0.3"/>
  <pageSetup paperSize="9" orientation="portrait" verticalDpi="597"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election activeCell="D39" sqref="D39"/>
    </sheetView>
  </sheetViews>
  <sheetFormatPr baseColWidth="10" defaultRowHeight="14.25" x14ac:dyDescent="0.2"/>
  <cols>
    <col min="1" max="1" width="14.42578125" style="2" bestFit="1" customWidth="1"/>
    <col min="2" max="2" width="14.5703125" style="2" customWidth="1"/>
    <col min="3" max="3" width="71.42578125" style="2" customWidth="1"/>
    <col min="4" max="16384" width="11.42578125" style="2"/>
  </cols>
  <sheetData>
    <row r="1" spans="1:3" x14ac:dyDescent="0.2">
      <c r="A1" s="1"/>
      <c r="B1" s="1"/>
      <c r="C1" s="1"/>
    </row>
    <row r="2" spans="1:3" x14ac:dyDescent="0.2">
      <c r="A2" s="3" t="s">
        <v>0</v>
      </c>
      <c r="B2" s="3" t="s">
        <v>1</v>
      </c>
      <c r="C2" s="3" t="s">
        <v>2</v>
      </c>
    </row>
    <row r="3" spans="1:3" x14ac:dyDescent="0.2">
      <c r="A3" s="3">
        <v>0</v>
      </c>
      <c r="B3" s="4">
        <v>44925</v>
      </c>
      <c r="C3" s="1" t="s">
        <v>146</v>
      </c>
    </row>
    <row r="4" spans="1:3" ht="28.5" x14ac:dyDescent="0.2">
      <c r="A4" s="3">
        <v>1</v>
      </c>
      <c r="B4" s="4">
        <v>44955</v>
      </c>
      <c r="C4" s="5" t="s">
        <v>290</v>
      </c>
    </row>
    <row r="5" spans="1:3" ht="28.5" x14ac:dyDescent="0.2">
      <c r="A5" s="3">
        <v>2</v>
      </c>
      <c r="B5" s="4">
        <v>45055</v>
      </c>
      <c r="C5" s="5" t="s">
        <v>291</v>
      </c>
    </row>
    <row r="6" spans="1:3" x14ac:dyDescent="0.2">
      <c r="A6" s="3"/>
      <c r="B6" s="4"/>
      <c r="C6" s="6"/>
    </row>
    <row r="7" spans="1:3" x14ac:dyDescent="0.2">
      <c r="A7" s="3"/>
      <c r="B7" s="4"/>
      <c r="C7" s="6"/>
    </row>
    <row r="8" spans="1:3" x14ac:dyDescent="0.2">
      <c r="A8" s="1"/>
      <c r="B8" s="3"/>
      <c r="C8" s="1"/>
    </row>
    <row r="9" spans="1:3" x14ac:dyDescent="0.2">
      <c r="A9" s="1"/>
      <c r="B9" s="3"/>
      <c r="C9" s="1"/>
    </row>
    <row r="10" spans="1:3" x14ac:dyDescent="0.2">
      <c r="A10" s="1"/>
      <c r="B10" s="3"/>
      <c r="C10" s="1"/>
    </row>
    <row r="11" spans="1:3" x14ac:dyDescent="0.2">
      <c r="A11" s="1"/>
      <c r="B11" s="3"/>
      <c r="C11" s="1"/>
    </row>
    <row r="12" spans="1:3" x14ac:dyDescent="0.2">
      <c r="A12" s="1"/>
      <c r="B12" s="1"/>
      <c r="C12" s="1"/>
    </row>
    <row r="13" spans="1:3" x14ac:dyDescent="0.2">
      <c r="A13" s="1"/>
      <c r="B13" s="1"/>
      <c r="C13" s="1"/>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DNPOI-122-184</_dlc_DocId>
    <_dlc_DocIdUrl xmlns="af7f7f6b-44e7-444a-90a4-d02bbf46acb6">
      <Url>https://colaboracion.dnp.gov.co/CDT/_layouts/15/DocIdRedir.aspx?ID=DNPOI-122-184</Url>
      <Description>DNPOI-122-184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34D575-CCDF-45A8-AB6A-9E235CB7BC00}">
  <ds:schemaRefs>
    <ds:schemaRef ds:uri="http://schemas.microsoft.com/sharepoint/events"/>
  </ds:schemaRefs>
</ds:datastoreItem>
</file>

<file path=customXml/itemProps2.xml><?xml version="1.0" encoding="utf-8"?>
<ds:datastoreItem xmlns:ds="http://schemas.openxmlformats.org/officeDocument/2006/customXml" ds:itemID="{6899CCFB-BC79-4A61-A47A-169D63336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F34DC3-B74E-4447-B77E-4A324371D64B}">
  <ds:schemaRefs>
    <ds:schemaRef ds:uri="http://schemas.microsoft.com/office/2006/metadata/properties"/>
    <ds:schemaRef ds:uri="http://schemas.microsoft.com/office/infopath/2007/PartnerControls"/>
    <ds:schemaRef ds:uri="http://purl.org/dc/elements/1.1/"/>
    <ds:schemaRef ds:uri="http://purl.org/dc/dcmitype/"/>
    <ds:schemaRef ds:uri="http://purl.org/dc/terms/"/>
    <ds:schemaRef ds:uri="http://schemas.microsoft.com/office/2006/documentManagement/types"/>
    <ds:schemaRef ds:uri="http://www.w3.org/XML/1998/namespace"/>
    <ds:schemaRef ds:uri="http://schemas.openxmlformats.org/package/2006/metadata/core-properties"/>
    <ds:schemaRef ds:uri="af7f7f6b-44e7-444a-90a4-d02bbf46acb6"/>
  </ds:schemaRefs>
</ds:datastoreItem>
</file>

<file path=customXml/itemProps4.xml><?xml version="1.0" encoding="utf-8"?>
<ds:datastoreItem xmlns:ds="http://schemas.openxmlformats.org/officeDocument/2006/customXml" ds:itemID="{CDFE81B4-EBFC-4BAB-A494-D07E569B29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Objetivos</vt:lpstr>
      <vt:lpstr>1. Medidas de debida diligencia</vt:lpstr>
      <vt:lpstr>2. Gestión Integral de Riesgos</vt:lpstr>
      <vt:lpstr>3. Redes prevencion corrupcción</vt:lpstr>
      <vt:lpstr>4. Canales de denuncia</vt:lpstr>
      <vt:lpstr>5.  Estrategia Transparencia</vt:lpstr>
      <vt:lpstr>6 Iniciativas Adicionales</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Lorena Rodriguez Giraldo</dc:creator>
  <cp:lastModifiedBy>Martha Viviana Diaz Quintero</cp:lastModifiedBy>
  <cp:lastPrinted>2023-05-09T17:11:44Z</cp:lastPrinted>
  <dcterms:created xsi:type="dcterms:W3CDTF">2021-12-23T16:39:39Z</dcterms:created>
  <dcterms:modified xsi:type="dcterms:W3CDTF">2023-07-10T17:19:17Z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d7ae5f66-0f65-41e1-a1e7-b4b2fb3c7eb9</vt:lpwstr>
  </property>
</Properties>
</file>