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4_Servicio_al_Ciudadano\17_Indice_información\Información clasificada y reservada\"/>
    </mc:Choice>
  </mc:AlternateContent>
  <bookViews>
    <workbookView xWindow="0" yWindow="0" windowWidth="20490" windowHeight="7650" tabRatio="533" firstSheet="2" activeTab="2"/>
  </bookViews>
  <sheets>
    <sheet name="Hoja1" sheetId="15" state="hidden" r:id="rId1"/>
    <sheet name="Categorias y Normas" sheetId="14" state="hidden" r:id="rId2"/>
    <sheet name="Activos_información" sheetId="18" r:id="rId3"/>
    <sheet name="Listas" sheetId="21" state="hidden" r:id="rId4"/>
  </sheets>
  <externalReferences>
    <externalReference r:id="rId5"/>
  </externalReferences>
  <definedNames>
    <definedName name="_xlnm._FilterDatabase" localSheetId="2" hidden="1">Activos_información!$A$4:$BB$206</definedName>
    <definedName name="_xlnm._FilterDatabase" localSheetId="1" hidden="1">'Categorias y Normas'!$B$6:$G$6</definedName>
    <definedName name="EXEPCION">[1]Maestro!$A$2:$A$14</definedName>
    <definedName name="_xlnm.Print_Titles" localSheetId="2">Activos_información!$3:$3</definedName>
  </definedNames>
  <calcPr calcId="162913"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03" i="18" l="1"/>
  <c r="Q203" i="18"/>
  <c r="S203" i="18"/>
  <c r="T203" i="18" l="1"/>
  <c r="S206" i="18" l="1"/>
  <c r="Q206" i="18"/>
  <c r="O206" i="18"/>
  <c r="S205" i="18"/>
  <c r="Q205" i="18"/>
  <c r="O205" i="18"/>
  <c r="S204" i="18"/>
  <c r="Q204" i="18"/>
  <c r="O204" i="18"/>
  <c r="S202" i="18"/>
  <c r="Q202" i="18"/>
  <c r="O202" i="18"/>
  <c r="S201" i="18"/>
  <c r="Q201" i="18"/>
  <c r="O201" i="18"/>
  <c r="S200" i="18"/>
  <c r="Q200" i="18"/>
  <c r="O200" i="18"/>
  <c r="S199" i="18"/>
  <c r="Q199" i="18"/>
  <c r="O199" i="18"/>
  <c r="S198" i="18"/>
  <c r="Q198" i="18"/>
  <c r="O198" i="18"/>
  <c r="S197" i="18"/>
  <c r="Q197" i="18"/>
  <c r="O197" i="18"/>
  <c r="S196" i="18"/>
  <c r="Q196" i="18"/>
  <c r="O196" i="18"/>
  <c r="S195" i="18"/>
  <c r="Q195" i="18"/>
  <c r="O195" i="18"/>
  <c r="S194" i="18"/>
  <c r="Q194" i="18"/>
  <c r="O194" i="18"/>
  <c r="S193" i="18"/>
  <c r="Q193" i="18"/>
  <c r="O193" i="18"/>
  <c r="S192" i="18"/>
  <c r="Q192" i="18"/>
  <c r="O192" i="18"/>
  <c r="S191" i="18"/>
  <c r="Q191" i="18"/>
  <c r="O191" i="18"/>
  <c r="S190" i="18"/>
  <c r="Q190" i="18"/>
  <c r="O190" i="18"/>
  <c r="S189" i="18"/>
  <c r="Q189" i="18"/>
  <c r="O189" i="18"/>
  <c r="S188" i="18"/>
  <c r="Q188" i="18"/>
  <c r="O188" i="18"/>
  <c r="S187" i="18"/>
  <c r="Q187" i="18"/>
  <c r="O187" i="18"/>
  <c r="S186" i="18"/>
  <c r="Q186" i="18"/>
  <c r="O186" i="18"/>
  <c r="S185" i="18"/>
  <c r="Q185" i="18"/>
  <c r="O185" i="18"/>
  <c r="S184" i="18"/>
  <c r="Q184" i="18"/>
  <c r="O184" i="18"/>
  <c r="S183" i="18"/>
  <c r="Q183" i="18"/>
  <c r="O183" i="18"/>
  <c r="S182" i="18"/>
  <c r="Q182" i="18"/>
  <c r="O182" i="18"/>
  <c r="S181" i="18"/>
  <c r="Q181" i="18"/>
  <c r="O181" i="18"/>
  <c r="S180" i="18"/>
  <c r="Q180" i="18"/>
  <c r="O180" i="18"/>
  <c r="S179" i="18"/>
  <c r="Q179" i="18"/>
  <c r="O179" i="18"/>
  <c r="S178" i="18"/>
  <c r="Q178" i="18"/>
  <c r="O178" i="18"/>
  <c r="S177" i="18"/>
  <c r="Q177" i="18"/>
  <c r="O177" i="18"/>
  <c r="S176" i="18"/>
  <c r="Q176" i="18"/>
  <c r="O176" i="18"/>
  <c r="S175" i="18"/>
  <c r="Q175" i="18"/>
  <c r="O175" i="18"/>
  <c r="S174" i="18"/>
  <c r="Q174" i="18"/>
  <c r="O174" i="18"/>
  <c r="S173" i="18"/>
  <c r="Q173" i="18"/>
  <c r="O173" i="18"/>
  <c r="S172" i="18"/>
  <c r="Q172" i="18"/>
  <c r="O172" i="18"/>
  <c r="S171" i="18"/>
  <c r="Q171" i="18"/>
  <c r="O171" i="18"/>
  <c r="S170" i="18"/>
  <c r="Q170" i="18"/>
  <c r="O170" i="18"/>
  <c r="S169" i="18"/>
  <c r="Q169" i="18"/>
  <c r="O169" i="18"/>
  <c r="S168" i="18"/>
  <c r="Q168" i="18"/>
  <c r="O168" i="18"/>
  <c r="S167" i="18"/>
  <c r="Q167" i="18"/>
  <c r="O167" i="18"/>
  <c r="S166" i="18"/>
  <c r="Q166" i="18"/>
  <c r="O166" i="18"/>
  <c r="S165" i="18"/>
  <c r="Q165" i="18"/>
  <c r="O165" i="18"/>
  <c r="S164" i="18"/>
  <c r="Q164" i="18"/>
  <c r="O164" i="18"/>
  <c r="S163" i="18"/>
  <c r="Q163" i="18"/>
  <c r="O163" i="18"/>
  <c r="S162" i="18"/>
  <c r="Q162" i="18"/>
  <c r="O162" i="18"/>
  <c r="S161" i="18"/>
  <c r="Q161" i="18"/>
  <c r="O161" i="18"/>
  <c r="S160" i="18"/>
  <c r="Q160" i="18"/>
  <c r="O160" i="18"/>
  <c r="S159" i="18"/>
  <c r="Q159" i="18"/>
  <c r="O159" i="18"/>
  <c r="S158" i="18"/>
  <c r="Q158" i="18"/>
  <c r="O158" i="18"/>
  <c r="S157" i="18"/>
  <c r="Q157" i="18"/>
  <c r="O157" i="18"/>
  <c r="S156" i="18"/>
  <c r="Q156" i="18"/>
  <c r="O156" i="18"/>
  <c r="S155" i="18"/>
  <c r="Q155" i="18"/>
  <c r="O155" i="18"/>
  <c r="S154" i="18"/>
  <c r="Q154" i="18"/>
  <c r="O154" i="18"/>
  <c r="S153" i="18"/>
  <c r="Q153" i="18"/>
  <c r="O153" i="18"/>
  <c r="S152" i="18"/>
  <c r="Q152" i="18"/>
  <c r="O152" i="18"/>
  <c r="S151" i="18"/>
  <c r="Q151" i="18"/>
  <c r="O151" i="18"/>
  <c r="S150" i="18"/>
  <c r="Q150" i="18"/>
  <c r="O150" i="18"/>
  <c r="S149" i="18"/>
  <c r="Q149" i="18"/>
  <c r="O149" i="18"/>
  <c r="S148" i="18"/>
  <c r="Q148" i="18"/>
  <c r="O148" i="18"/>
  <c r="S147" i="18"/>
  <c r="Q147" i="18"/>
  <c r="O147" i="18"/>
  <c r="S146" i="18"/>
  <c r="Q146" i="18"/>
  <c r="O146" i="18"/>
  <c r="S145" i="18"/>
  <c r="Q145" i="18"/>
  <c r="O145" i="18"/>
  <c r="S144" i="18"/>
  <c r="Q144" i="18"/>
  <c r="O144" i="18"/>
  <c r="S143" i="18"/>
  <c r="Q143" i="18"/>
  <c r="O143" i="18"/>
  <c r="S142" i="18"/>
  <c r="Q142" i="18"/>
  <c r="O142" i="18"/>
  <c r="S141" i="18"/>
  <c r="Q141" i="18"/>
  <c r="O141" i="18"/>
  <c r="S140" i="18"/>
  <c r="Q140" i="18"/>
  <c r="O140" i="18"/>
  <c r="S139" i="18"/>
  <c r="Q139" i="18"/>
  <c r="O139" i="18"/>
  <c r="S138" i="18"/>
  <c r="Q138" i="18"/>
  <c r="O138" i="18"/>
  <c r="S137" i="18"/>
  <c r="Q137" i="18"/>
  <c r="O137" i="18"/>
  <c r="S136" i="18"/>
  <c r="Q136" i="18"/>
  <c r="O136" i="18"/>
  <c r="S135" i="18"/>
  <c r="Q135" i="18"/>
  <c r="O135" i="18"/>
  <c r="S134" i="18"/>
  <c r="Q134" i="18"/>
  <c r="O134" i="18"/>
  <c r="S133" i="18"/>
  <c r="Q133" i="18"/>
  <c r="O133" i="18"/>
  <c r="S132" i="18"/>
  <c r="Q132" i="18"/>
  <c r="O132" i="18"/>
  <c r="S131" i="18"/>
  <c r="Q131" i="18"/>
  <c r="O131" i="18"/>
  <c r="S130" i="18"/>
  <c r="Q130" i="18"/>
  <c r="O130" i="18"/>
  <c r="S129" i="18"/>
  <c r="Q129" i="18"/>
  <c r="O129" i="18"/>
  <c r="S128" i="18"/>
  <c r="Q128" i="18"/>
  <c r="O128" i="18"/>
  <c r="S127" i="18"/>
  <c r="Q127" i="18"/>
  <c r="O127" i="18"/>
  <c r="S126" i="18"/>
  <c r="Q126" i="18"/>
  <c r="O126" i="18"/>
  <c r="S125" i="18"/>
  <c r="Q125" i="18"/>
  <c r="O125" i="18"/>
  <c r="S124" i="18"/>
  <c r="Q124" i="18"/>
  <c r="O124" i="18"/>
  <c r="S123" i="18"/>
  <c r="Q123" i="18"/>
  <c r="O123" i="18"/>
  <c r="S122" i="18"/>
  <c r="Q122" i="18"/>
  <c r="O122" i="18"/>
  <c r="S121" i="18"/>
  <c r="Q121" i="18"/>
  <c r="O121" i="18"/>
  <c r="S120" i="18"/>
  <c r="Q120" i="18"/>
  <c r="O120" i="18"/>
  <c r="S119" i="18"/>
  <c r="Q119" i="18"/>
  <c r="O119" i="18"/>
  <c r="S118" i="18"/>
  <c r="Q118" i="18"/>
  <c r="O118" i="18"/>
  <c r="S117" i="18"/>
  <c r="Q117" i="18"/>
  <c r="O117" i="18"/>
  <c r="S116" i="18"/>
  <c r="Q116" i="18"/>
  <c r="O116" i="18"/>
  <c r="S115" i="18"/>
  <c r="Q115" i="18"/>
  <c r="O115" i="18"/>
  <c r="S114" i="18"/>
  <c r="Q114" i="18"/>
  <c r="O114" i="18"/>
  <c r="S113" i="18"/>
  <c r="Q113" i="18"/>
  <c r="O113" i="18"/>
  <c r="S112" i="18"/>
  <c r="Q112" i="18"/>
  <c r="O112" i="18"/>
  <c r="S111" i="18"/>
  <c r="Q111" i="18"/>
  <c r="O111" i="18"/>
  <c r="S110" i="18"/>
  <c r="Q110" i="18"/>
  <c r="O110" i="18"/>
  <c r="S109" i="18"/>
  <c r="Q109" i="18"/>
  <c r="O109" i="18"/>
  <c r="S108" i="18"/>
  <c r="Q108" i="18"/>
  <c r="O108" i="18"/>
  <c r="S107" i="18"/>
  <c r="Q107" i="18"/>
  <c r="O107" i="18"/>
  <c r="S106" i="18"/>
  <c r="Q106" i="18"/>
  <c r="O106" i="18"/>
  <c r="S105" i="18"/>
  <c r="Q105" i="18"/>
  <c r="O105" i="18"/>
  <c r="S104" i="18"/>
  <c r="Q104" i="18"/>
  <c r="O104" i="18"/>
  <c r="S103" i="18"/>
  <c r="Q103" i="18"/>
  <c r="O103" i="18"/>
  <c r="S102" i="18"/>
  <c r="Q102" i="18"/>
  <c r="O102" i="18"/>
  <c r="S101" i="18"/>
  <c r="Q101" i="18"/>
  <c r="O101" i="18"/>
  <c r="S100" i="18"/>
  <c r="Q100" i="18"/>
  <c r="O100" i="18"/>
  <c r="S99" i="18"/>
  <c r="Q99" i="18"/>
  <c r="O99" i="18"/>
  <c r="S98" i="18"/>
  <c r="Q98" i="18"/>
  <c r="O98" i="18"/>
  <c r="S97" i="18"/>
  <c r="Q97" i="18"/>
  <c r="O97" i="18"/>
  <c r="S96" i="18"/>
  <c r="Q96" i="18"/>
  <c r="O96" i="18"/>
  <c r="S95" i="18"/>
  <c r="Q95" i="18"/>
  <c r="O95" i="18"/>
  <c r="S94" i="18"/>
  <c r="Q94" i="18"/>
  <c r="O94" i="18"/>
  <c r="S93" i="18"/>
  <c r="Q93" i="18"/>
  <c r="O93" i="18"/>
  <c r="S92" i="18"/>
  <c r="Q92" i="18"/>
  <c r="O92" i="18"/>
  <c r="S91" i="18"/>
  <c r="Q91" i="18"/>
  <c r="O91" i="18"/>
  <c r="S90" i="18"/>
  <c r="Q90" i="18"/>
  <c r="O90" i="18"/>
  <c r="S89" i="18"/>
  <c r="Q89" i="18"/>
  <c r="O89" i="18"/>
  <c r="S88" i="18"/>
  <c r="Q88" i="18"/>
  <c r="O88" i="18"/>
  <c r="S87" i="18"/>
  <c r="Q87" i="18"/>
  <c r="O87" i="18"/>
  <c r="S86" i="18"/>
  <c r="Q86" i="18"/>
  <c r="O86" i="18"/>
  <c r="S85" i="18"/>
  <c r="Q85" i="18"/>
  <c r="O85" i="18"/>
  <c r="S84" i="18"/>
  <c r="Q84" i="18"/>
  <c r="O84" i="18"/>
  <c r="S83" i="18"/>
  <c r="Q83" i="18"/>
  <c r="O83" i="18"/>
  <c r="S82" i="18"/>
  <c r="Q82" i="18"/>
  <c r="O82" i="18"/>
  <c r="S81" i="18"/>
  <c r="Q81" i="18"/>
  <c r="O81" i="18"/>
  <c r="S80" i="18"/>
  <c r="Q80" i="18"/>
  <c r="O80" i="18"/>
  <c r="S79" i="18"/>
  <c r="Q79" i="18"/>
  <c r="O79" i="18"/>
  <c r="S78" i="18"/>
  <c r="Q78" i="18"/>
  <c r="O78" i="18"/>
  <c r="S77" i="18"/>
  <c r="Q77" i="18"/>
  <c r="O77" i="18"/>
  <c r="S76" i="18"/>
  <c r="Q76" i="18"/>
  <c r="O76" i="18"/>
  <c r="S75" i="18"/>
  <c r="Q75" i="18"/>
  <c r="O75" i="18"/>
  <c r="S74" i="18"/>
  <c r="Q74" i="18"/>
  <c r="O74" i="18"/>
  <c r="S73" i="18"/>
  <c r="Q73" i="18"/>
  <c r="O73" i="18"/>
  <c r="S72" i="18"/>
  <c r="Q72" i="18"/>
  <c r="O72" i="18"/>
  <c r="S71" i="18"/>
  <c r="Q71" i="18"/>
  <c r="O71" i="18"/>
  <c r="S70" i="18"/>
  <c r="Q70" i="18"/>
  <c r="O70" i="18"/>
  <c r="S69" i="18"/>
  <c r="Q69" i="18"/>
  <c r="O69" i="18"/>
  <c r="S68" i="18"/>
  <c r="Q68" i="18"/>
  <c r="O68" i="18"/>
  <c r="S67" i="18"/>
  <c r="Q67" i="18"/>
  <c r="O67" i="18"/>
  <c r="S66" i="18"/>
  <c r="Q66" i="18"/>
  <c r="O66" i="18"/>
  <c r="S65" i="18"/>
  <c r="Q65" i="18"/>
  <c r="O65" i="18"/>
  <c r="S64" i="18"/>
  <c r="Q64" i="18"/>
  <c r="O64" i="18"/>
  <c r="S63" i="18"/>
  <c r="Q63" i="18"/>
  <c r="O63" i="18"/>
  <c r="S62" i="18"/>
  <c r="Q62" i="18"/>
  <c r="O62" i="18"/>
  <c r="S61" i="18"/>
  <c r="Q61" i="18"/>
  <c r="O61" i="18"/>
  <c r="S60" i="18"/>
  <c r="Q60" i="18"/>
  <c r="O60" i="18"/>
  <c r="S59" i="18"/>
  <c r="Q59" i="18"/>
  <c r="O59" i="18"/>
  <c r="S58" i="18"/>
  <c r="Q58" i="18"/>
  <c r="O58" i="18"/>
  <c r="S57" i="18"/>
  <c r="Q57" i="18"/>
  <c r="O57" i="18"/>
  <c r="S56" i="18"/>
  <c r="Q56" i="18"/>
  <c r="O56" i="18"/>
  <c r="S55" i="18"/>
  <c r="Q55" i="18"/>
  <c r="O55" i="18"/>
  <c r="S54" i="18"/>
  <c r="Q54" i="18"/>
  <c r="O54" i="18"/>
  <c r="S53" i="18"/>
  <c r="Q53" i="18"/>
  <c r="O53" i="18"/>
  <c r="S52" i="18"/>
  <c r="Q52" i="18"/>
  <c r="O52" i="18"/>
  <c r="S51" i="18"/>
  <c r="Q51" i="18"/>
  <c r="O51" i="18"/>
  <c r="S50" i="18"/>
  <c r="Q50" i="18"/>
  <c r="O50" i="18"/>
  <c r="S49" i="18"/>
  <c r="Q49" i="18"/>
  <c r="O49" i="18"/>
  <c r="S48" i="18"/>
  <c r="Q48" i="18"/>
  <c r="O48" i="18"/>
  <c r="S47" i="18"/>
  <c r="Q47" i="18"/>
  <c r="O47" i="18"/>
  <c r="S46" i="18"/>
  <c r="Q46" i="18"/>
  <c r="O46" i="18"/>
  <c r="S45" i="18"/>
  <c r="Q45" i="18"/>
  <c r="O45" i="18"/>
  <c r="S44" i="18"/>
  <c r="Q44" i="18"/>
  <c r="O44" i="18"/>
  <c r="S43" i="18"/>
  <c r="Q43" i="18"/>
  <c r="O43" i="18"/>
  <c r="S42" i="18"/>
  <c r="Q42" i="18"/>
  <c r="O42" i="18"/>
  <c r="S41" i="18"/>
  <c r="Q41" i="18"/>
  <c r="O41" i="18"/>
  <c r="S40" i="18"/>
  <c r="Q40" i="18"/>
  <c r="O40" i="18"/>
  <c r="S39" i="18"/>
  <c r="Q39" i="18"/>
  <c r="O39" i="18"/>
  <c r="S38" i="18"/>
  <c r="Q38" i="18"/>
  <c r="O38" i="18"/>
  <c r="S37" i="18"/>
  <c r="Q37" i="18"/>
  <c r="O37" i="18"/>
  <c r="S36" i="18"/>
  <c r="Q36" i="18"/>
  <c r="O36" i="18"/>
  <c r="S35" i="18"/>
  <c r="Q35" i="18"/>
  <c r="O35" i="18"/>
  <c r="S34" i="18"/>
  <c r="Q34" i="18"/>
  <c r="O34" i="18"/>
  <c r="S33" i="18"/>
  <c r="Q33" i="18"/>
  <c r="O33" i="18"/>
  <c r="S32" i="18"/>
  <c r="Q32" i="18"/>
  <c r="O32" i="18"/>
  <c r="S31" i="18"/>
  <c r="Q31" i="18"/>
  <c r="O31" i="18"/>
  <c r="S30" i="18"/>
  <c r="Q30" i="18"/>
  <c r="O30" i="18"/>
  <c r="S29" i="18"/>
  <c r="Q29" i="18"/>
  <c r="O29" i="18"/>
  <c r="S28" i="18"/>
  <c r="Q28" i="18"/>
  <c r="O28" i="18"/>
  <c r="S27" i="18"/>
  <c r="Q27" i="18"/>
  <c r="O27" i="18"/>
  <c r="S26" i="18"/>
  <c r="Q26" i="18"/>
  <c r="O26" i="18"/>
  <c r="S25" i="18"/>
  <c r="Q25" i="18"/>
  <c r="O25" i="18"/>
  <c r="S24" i="18"/>
  <c r="Q24" i="18"/>
  <c r="O24" i="18"/>
  <c r="S23" i="18"/>
  <c r="Q23" i="18"/>
  <c r="O23" i="18"/>
  <c r="S22" i="18"/>
  <c r="Q22" i="18"/>
  <c r="O22" i="18"/>
  <c r="S21" i="18"/>
  <c r="Q21" i="18"/>
  <c r="O21" i="18"/>
  <c r="S20" i="18"/>
  <c r="Q20" i="18"/>
  <c r="O20" i="18"/>
  <c r="S19" i="18"/>
  <c r="Q19" i="18"/>
  <c r="O19" i="18"/>
  <c r="S18" i="18"/>
  <c r="Q18" i="18"/>
  <c r="O18" i="18"/>
  <c r="S17" i="18"/>
  <c r="Q17" i="18"/>
  <c r="O17" i="18"/>
  <c r="S16" i="18"/>
  <c r="Q16" i="18"/>
  <c r="O16" i="18"/>
  <c r="S15" i="18"/>
  <c r="Q15" i="18"/>
  <c r="O15" i="18"/>
  <c r="S14" i="18"/>
  <c r="Q14" i="18"/>
  <c r="O14" i="18"/>
  <c r="S13" i="18"/>
  <c r="Q13" i="18"/>
  <c r="O13" i="18"/>
  <c r="S12" i="18"/>
  <c r="Q12" i="18"/>
  <c r="O12" i="18"/>
  <c r="S11" i="18"/>
  <c r="Q11" i="18"/>
  <c r="O11" i="18"/>
  <c r="S10" i="18"/>
  <c r="Q10" i="18"/>
  <c r="O10" i="18"/>
  <c r="S9" i="18"/>
  <c r="Q9" i="18"/>
  <c r="O9" i="18"/>
  <c r="S8" i="18"/>
  <c r="Q8" i="18"/>
  <c r="O8" i="18"/>
  <c r="S7" i="18"/>
  <c r="Q7" i="18"/>
  <c r="O7" i="18"/>
  <c r="S6" i="18"/>
  <c r="Q6" i="18"/>
  <c r="O6" i="18"/>
  <c r="S5" i="18"/>
  <c r="Q5" i="18"/>
  <c r="O5" i="18"/>
  <c r="T90" i="18" l="1"/>
  <c r="T94" i="18"/>
  <c r="T98" i="18"/>
  <c r="T102" i="18"/>
  <c r="T106" i="18"/>
  <c r="T110" i="18"/>
  <c r="T114" i="18"/>
  <c r="T118" i="18"/>
  <c r="T31" i="18"/>
  <c r="T35" i="18"/>
  <c r="T39" i="18"/>
  <c r="T43" i="18"/>
  <c r="T47" i="18"/>
  <c r="T51" i="18"/>
  <c r="T55" i="18"/>
  <c r="T59" i="18"/>
  <c r="T63" i="18"/>
  <c r="T67" i="18"/>
  <c r="T71" i="18"/>
  <c r="T75" i="18"/>
  <c r="T79" i="18"/>
  <c r="T83" i="18"/>
  <c r="T87" i="18"/>
  <c r="T34" i="18"/>
  <c r="T38" i="18"/>
  <c r="T46" i="18"/>
  <c r="T50" i="18"/>
  <c r="T62" i="18"/>
  <c r="T70" i="18"/>
  <c r="T74" i="18"/>
  <c r="T82" i="18"/>
  <c r="T86" i="18"/>
  <c r="T33" i="18"/>
  <c r="T49" i="18"/>
  <c r="T57" i="18"/>
  <c r="T65" i="18"/>
  <c r="T77" i="18"/>
  <c r="T81" i="18"/>
  <c r="T85" i="18"/>
  <c r="T89" i="18"/>
  <c r="T93" i="18"/>
  <c r="T97" i="18"/>
  <c r="T101" i="18"/>
  <c r="T105" i="18"/>
  <c r="T109" i="18"/>
  <c r="T113" i="18"/>
  <c r="T117" i="18"/>
  <c r="T121" i="18"/>
  <c r="T42" i="18"/>
  <c r="T54" i="18"/>
  <c r="T58" i="18"/>
  <c r="T66" i="18"/>
  <c r="T78" i="18"/>
  <c r="T37" i="18"/>
  <c r="T41" i="18"/>
  <c r="T45" i="18"/>
  <c r="T53" i="18"/>
  <c r="T61" i="18"/>
  <c r="T69" i="18"/>
  <c r="T73" i="18"/>
  <c r="T32" i="18"/>
  <c r="T36" i="18"/>
  <c r="T40" i="18"/>
  <c r="T44" i="18"/>
  <c r="T48" i="18"/>
  <c r="T52" i="18"/>
  <c r="T56" i="18"/>
  <c r="T60" i="18"/>
  <c r="T64" i="18"/>
  <c r="T68" i="18"/>
  <c r="T72" i="18"/>
  <c r="T76" i="18"/>
  <c r="T80" i="18"/>
  <c r="T84" i="18"/>
  <c r="T88" i="18"/>
  <c r="T92" i="18"/>
  <c r="T96" i="18"/>
  <c r="T100" i="18"/>
  <c r="T104" i="18"/>
  <c r="T108" i="18"/>
  <c r="T112" i="18"/>
  <c r="T116" i="18"/>
  <c r="T120" i="18"/>
  <c r="T91" i="18"/>
  <c r="T95" i="18"/>
  <c r="T99" i="18"/>
  <c r="T103" i="18"/>
  <c r="T107" i="18"/>
  <c r="T111" i="18"/>
  <c r="T115" i="18"/>
  <c r="T119" i="18"/>
  <c r="T6" i="18"/>
  <c r="T14" i="18"/>
  <c r="T22" i="18"/>
  <c r="T123" i="18"/>
  <c r="T127" i="18"/>
  <c r="T131" i="18"/>
  <c r="T135" i="18"/>
  <c r="T139" i="18"/>
  <c r="T143" i="18"/>
  <c r="T147" i="18"/>
  <c r="T151" i="18"/>
  <c r="T155" i="18"/>
  <c r="T159" i="18"/>
  <c r="T163" i="18"/>
  <c r="T167" i="18"/>
  <c r="T171" i="18"/>
  <c r="T175" i="18"/>
  <c r="T179" i="18"/>
  <c r="T183" i="18"/>
  <c r="T187" i="18"/>
  <c r="T191" i="18"/>
  <c r="T195" i="18"/>
  <c r="T199" i="18"/>
  <c r="T10" i="18"/>
  <c r="T18" i="18"/>
  <c r="T26" i="18"/>
  <c r="T122" i="18"/>
  <c r="T126" i="18"/>
  <c r="T130" i="18"/>
  <c r="T134" i="18"/>
  <c r="T138" i="18"/>
  <c r="T142" i="18"/>
  <c r="T146" i="18"/>
  <c r="T150" i="18"/>
  <c r="T154" i="18"/>
  <c r="T158" i="18"/>
  <c r="T162" i="18"/>
  <c r="T166" i="18"/>
  <c r="T170" i="18"/>
  <c r="T174" i="18"/>
  <c r="T178" i="18"/>
  <c r="T182" i="18"/>
  <c r="T186" i="18"/>
  <c r="T190" i="18"/>
  <c r="T194" i="18"/>
  <c r="T198" i="18"/>
  <c r="T202" i="18"/>
  <c r="T206" i="18"/>
  <c r="T29" i="18"/>
  <c r="T9" i="18"/>
  <c r="T13" i="18"/>
  <c r="T21" i="18"/>
  <c r="T8" i="18"/>
  <c r="T12" i="18"/>
  <c r="T16" i="18"/>
  <c r="T20" i="18"/>
  <c r="T24" i="18"/>
  <c r="T28" i="18"/>
  <c r="T193" i="18"/>
  <c r="T197" i="18"/>
  <c r="T201" i="18"/>
  <c r="T205" i="18"/>
  <c r="T5" i="18"/>
  <c r="T17" i="18"/>
  <c r="T25" i="18"/>
  <c r="T7" i="18"/>
  <c r="T11" i="18"/>
  <c r="T15" i="18"/>
  <c r="T19" i="18"/>
  <c r="T23" i="18"/>
  <c r="T27" i="18"/>
  <c r="T192" i="18"/>
  <c r="T196" i="18"/>
  <c r="T200" i="18"/>
  <c r="T204" i="18"/>
  <c r="T125" i="18"/>
  <c r="T129" i="18"/>
  <c r="T133" i="18"/>
  <c r="T137" i="18"/>
  <c r="T141" i="18"/>
  <c r="T145" i="18"/>
  <c r="T149" i="18"/>
  <c r="T153" i="18"/>
  <c r="T157" i="18"/>
  <c r="T161" i="18"/>
  <c r="T165" i="18"/>
  <c r="T169" i="18"/>
  <c r="T173" i="18"/>
  <c r="T177" i="18"/>
  <c r="T181" i="18"/>
  <c r="T185" i="18"/>
  <c r="T189" i="18"/>
  <c r="T30" i="18"/>
  <c r="T124" i="18"/>
  <c r="T128" i="18"/>
  <c r="T132" i="18"/>
  <c r="T136" i="18"/>
  <c r="T140" i="18"/>
  <c r="T144" i="18"/>
  <c r="T148" i="18"/>
  <c r="T152" i="18"/>
  <c r="T156" i="18"/>
  <c r="T160" i="18"/>
  <c r="T164" i="18"/>
  <c r="T168" i="18"/>
  <c r="T172" i="18"/>
  <c r="T176" i="18"/>
  <c r="T180" i="18"/>
  <c r="T184" i="18"/>
  <c r="T188" i="18"/>
</calcChain>
</file>

<file path=xl/comments1.xml><?xml version="1.0" encoding="utf-8"?>
<comments xmlns="http://schemas.openxmlformats.org/spreadsheetml/2006/main">
  <authors>
    <author>Usuario de Windows</author>
    <author>Microsoft Office User</author>
    <author>ALBENYS</author>
    <author>Archivo</author>
  </authors>
  <commentList>
    <comment ref="F3" authorId="0" shapeId="0">
      <text>
        <r>
          <rPr>
            <b/>
            <sz val="9"/>
            <color rgb="FF000000"/>
            <rFont val="Tahoma"/>
            <family val="2"/>
          </rPr>
          <t>Usuario de Windows:</t>
        </r>
        <r>
          <rPr>
            <sz val="9"/>
            <color rgb="FF000000"/>
            <rFont val="Tahoma"/>
            <family val="2"/>
          </rPr>
          <t xml:space="preserve">
</t>
        </r>
        <r>
          <rPr>
            <sz val="9"/>
            <color rgb="FF000000"/>
            <rFont val="Tahoma"/>
            <family val="2"/>
          </rPr>
          <t>Hoja de cálculo, audio, video, formato de texto</t>
        </r>
      </text>
    </comment>
    <comment ref="G3" authorId="0" shapeId="0">
      <text>
        <r>
          <rPr>
            <b/>
            <sz val="9"/>
            <color indexed="81"/>
            <rFont val="Tahoma"/>
            <family val="2"/>
          </rPr>
          <t>Usuario de Windows:</t>
        </r>
        <r>
          <rPr>
            <sz val="9"/>
            <color indexed="81"/>
            <rFont val="Tahoma"/>
            <family val="2"/>
          </rPr>
          <t xml:space="preserve">
Físico y/o  digital</t>
        </r>
      </text>
    </comment>
    <comment ref="K3" authorId="1" shapeId="0">
      <text>
        <r>
          <rPr>
            <b/>
            <sz val="10"/>
            <color rgb="FF000000"/>
            <rFont val="Tahoma"/>
            <family val="2"/>
          </rPr>
          <t>Microsoft Office User:</t>
        </r>
        <r>
          <rPr>
            <sz val="10"/>
            <color rgb="FF000000"/>
            <rFont val="Tahoma"/>
            <family val="2"/>
          </rPr>
          <t xml:space="preserve">
</t>
        </r>
        <r>
          <rPr>
            <sz val="10"/>
            <color rgb="FF000000"/>
            <rFont val="Tahoma"/>
            <family val="2"/>
          </rPr>
          <t xml:space="preserve">entendiendo el fundamento legal de la reserva, toda vez que el fundamento constitucional en cada acción es diferente 
</t>
        </r>
      </text>
    </comment>
    <comment ref="L3" authorId="1" shapeId="0">
      <text>
        <r>
          <rPr>
            <b/>
            <sz val="10"/>
            <color rgb="FF000000"/>
            <rFont val="Tahoma"/>
            <family val="2"/>
          </rPr>
          <t>Microsoft Office User:</t>
        </r>
        <r>
          <rPr>
            <sz val="10"/>
            <color rgb="FF000000"/>
            <rFont val="Tahoma"/>
            <family val="2"/>
          </rPr>
          <t xml:space="preserve">
</t>
        </r>
        <r>
          <rPr>
            <sz val="10"/>
            <color rgb="FF000000"/>
            <rFont val="Tahoma"/>
            <family val="2"/>
          </rPr>
          <t>se sugiere cambiar de fundamento jurídico a fundamento legal.</t>
        </r>
      </text>
    </comment>
    <comment ref="D40" authorId="2" shapeId="0">
      <text>
        <r>
          <rPr>
            <b/>
            <sz val="9"/>
            <color indexed="81"/>
            <rFont val="Tahoma"/>
            <family val="2"/>
          </rPr>
          <t>ALBENYS:</t>
        </r>
        <r>
          <rPr>
            <sz val="9"/>
            <color indexed="81"/>
            <rFont val="Tahoma"/>
            <family val="2"/>
          </rPr>
          <t xml:space="preserve">
Los conceptos jurídicos solo pueden ser solicitados por empleados de la corporación?
o tambien los pueden solicitar personas externas.</t>
        </r>
      </text>
    </comment>
    <comment ref="C115" authorId="3" shapeId="0">
      <text>
        <r>
          <rPr>
            <b/>
            <sz val="9"/>
            <color indexed="81"/>
            <rFont val="Tahoma"/>
            <family val="2"/>
          </rPr>
          <t>Archivo:</t>
        </r>
        <r>
          <rPr>
            <sz val="9"/>
            <color indexed="81"/>
            <rFont val="Tahoma"/>
            <family val="2"/>
          </rPr>
          <t xml:space="preserve">
Se encuentra en la TRD
SRCA
</t>
        </r>
      </text>
    </comment>
    <comment ref="C116" authorId="3" shapeId="0">
      <text>
        <r>
          <rPr>
            <b/>
            <sz val="9"/>
            <color indexed="81"/>
            <rFont val="Tahoma"/>
            <family val="2"/>
          </rPr>
          <t>Archivo:</t>
        </r>
        <r>
          <rPr>
            <sz val="9"/>
            <color indexed="81"/>
            <rFont val="Tahoma"/>
            <family val="2"/>
          </rPr>
          <t xml:space="preserve">
Se encuentra en la TRD
SRCA</t>
        </r>
      </text>
    </comment>
    <comment ref="F138" authorId="3" shapeId="0">
      <text>
        <r>
          <rPr>
            <b/>
            <sz val="9"/>
            <color indexed="81"/>
            <rFont val="Tahoma"/>
            <family val="2"/>
          </rPr>
          <t>Archivo:</t>
        </r>
        <r>
          <rPr>
            <sz val="9"/>
            <color indexed="81"/>
            <rFont val="Tahoma"/>
            <family val="2"/>
          </rPr>
          <t xml:space="preserve">
Se cambio el tipo de formato</t>
        </r>
      </text>
    </comment>
  </commentList>
</comments>
</file>

<file path=xl/sharedStrings.xml><?xml version="1.0" encoding="utf-8"?>
<sst xmlns="http://schemas.openxmlformats.org/spreadsheetml/2006/main" count="3715" uniqueCount="697">
  <si>
    <t>No</t>
  </si>
  <si>
    <t>Si</t>
  </si>
  <si>
    <t>Parcial</t>
  </si>
  <si>
    <t>Español</t>
  </si>
  <si>
    <t>Descripción de la Información</t>
  </si>
  <si>
    <t>Publicada</t>
  </si>
  <si>
    <t>Actas Comité de Coordinación de Control Interno</t>
  </si>
  <si>
    <t>Acta Comité de Dirección</t>
  </si>
  <si>
    <t>Derechos de petición</t>
  </si>
  <si>
    <t>Planes de comunicaciones</t>
  </si>
  <si>
    <t>Programa de auditoría interna de calidad</t>
  </si>
  <si>
    <t>Plan anticorrupción y de atención al ciudadano</t>
  </si>
  <si>
    <t>Plan de Acción Institucional</t>
  </si>
  <si>
    <t xml:space="preserve">Plan de Gestión Ambiental Regional </t>
  </si>
  <si>
    <t>Planes de ordenación y manejo de cuencas hidrográficas</t>
  </si>
  <si>
    <t>Planes de descontaminación del ruido</t>
  </si>
  <si>
    <t>Boletines diarios de tesorería</t>
  </si>
  <si>
    <t>Historias laborales</t>
  </si>
  <si>
    <t>Plan Anual de Adquisiciones</t>
  </si>
  <si>
    <t>Plan de bienestar social e incentivos</t>
  </si>
  <si>
    <t>Presupuesto anual</t>
  </si>
  <si>
    <t>Físico</t>
  </si>
  <si>
    <t>Disponible</t>
  </si>
  <si>
    <t>Hoja de cálculo</t>
  </si>
  <si>
    <t>Actas Comité de Conciliación</t>
  </si>
  <si>
    <t>Seguimiento a censo de silvicultura</t>
  </si>
  <si>
    <t>Digital</t>
  </si>
  <si>
    <t>Publicada aquella con contenido de interés general</t>
  </si>
  <si>
    <t xml:space="preserve">Reservada </t>
  </si>
  <si>
    <t xml:space="preserve">Actas de reuniones del comité de conciliación </t>
  </si>
  <si>
    <t>Recopila movimientos diarios en tesorería</t>
  </si>
  <si>
    <t>Solicitudes realizadas en el marco del artículo 23, Constitucional, que permite a los ciudadanos presentar solicitudes y  hacer peticiones a las autoridades, para que se les suministre información sobre situaciones de interés general y/o particular</t>
  </si>
  <si>
    <t>Permite establecer cual es el estado actual, dinámica y tendencias de los recursos hídricos respecto a la oferta, demanda, calidad y vulnerabilidad</t>
  </si>
  <si>
    <t>Estudios técnicos sobre calidad de aire</t>
  </si>
  <si>
    <t>Estudios técnicos sobre calidad del agua</t>
  </si>
  <si>
    <t>Estudios técnico que permite establecer un orden de prioridad de intervención de los cuerpos de agua</t>
  </si>
  <si>
    <t>Cartográfico</t>
  </si>
  <si>
    <t>Informe sobre el estado del control interno en la entidad</t>
  </si>
  <si>
    <t>Informes remitidos a los organismos de control - cuenta consolidada</t>
  </si>
  <si>
    <t xml:space="preserve">Informes sobre la gestión que realiza la entidad en cumplimiento del Plan de Acción Institucional. </t>
  </si>
  <si>
    <t xml:space="preserve">Informes generados en ejercicio de la asesoría y acompañamiento institucional </t>
  </si>
  <si>
    <t>Informes sobre acciones conjuntas con otras instituciones</t>
  </si>
  <si>
    <t>Programación de las adquisiciones de la Corporación</t>
  </si>
  <si>
    <t xml:space="preserve">Instrumento de planificación de mediano plazo de la Corporación </t>
  </si>
  <si>
    <t>Instrumento de planificación de largo plazo de la Corporación</t>
  </si>
  <si>
    <t>Tablas de Retención Documental</t>
  </si>
  <si>
    <t>Decreto 1081 de 2015; ARTÍCULO 2.1.1.5.1.1</t>
  </si>
  <si>
    <t>2. Todo registro publicado.</t>
  </si>
  <si>
    <t>3. Todo registro disponible para ser solicitado por el público.</t>
  </si>
  <si>
    <t>a. Nombre o título de la categoría de información: Término con que se da a conocer el nombre o asunto de la información.</t>
  </si>
  <si>
    <t>b. Descripción del contenido la categoría de información: Define brevemente de qué se trata la información</t>
  </si>
  <si>
    <t>c. Idioma: Establece el Idioma, lengua o dialecto en que se encuentra la información</t>
  </si>
  <si>
    <t>d.Medio de conservación y/o soporte: Establece el soporte en el que se encuentra la información: documento físico, medio electrónico o por algún otro tipo de formato audiovisual entre otros (físico, análogo o digital- electrónico).</t>
  </si>
  <si>
    <t>e. Formato: Identifica la forma, tamaño o modo en la que se presenta la información o se permite su visualización o consulta, tales como: hoja de cálculo, imagen, audio, video, documento de texto, etc.</t>
  </si>
  <si>
    <t>f. Información publicada o disponible. Indica si la información está publicada o disponible para ser solicitada, señalando dónde está publicada y/o dónde se puede consultar o solicitar.</t>
  </si>
  <si>
    <t>INSTRUMENTO</t>
  </si>
  <si>
    <t>SUSTENTO LEGAL</t>
  </si>
  <si>
    <t>1. Todas las categorías de información del sujeto obligado.
Entiéndase por Categorías de información, toda información de contenido o estructura homogénea, sea física o electrónica,
emanada de un mismo sujeto obligado como resultado del ejercicio de sus funciones y que pueda agruparse a partir de categorías, tipos o
clases según sus características internas (contenido) o externas (formato o estructura).</t>
  </si>
  <si>
    <r>
      <rPr>
        <u/>
        <sz val="11"/>
        <color theme="1"/>
        <rFont val="Calibri"/>
        <family val="2"/>
        <scheme val="minor"/>
      </rPr>
      <t>Activos de información</t>
    </r>
    <r>
      <rPr>
        <sz val="11"/>
        <color theme="1"/>
        <rFont val="Calibri"/>
        <family val="2"/>
        <scheme val="minor"/>
      </rPr>
      <t xml:space="preserve"> 
 El Registro de Activos de Información es el inventario de la
información pública que el sujeto obligado genere, obtenga, adquiera, transforme o controle en su calidad de tal.</t>
    </r>
  </si>
  <si>
    <t xml:space="preserve">CONTENIDO </t>
  </si>
  <si>
    <t>1. Nombre o título de la categoría de información: Término con que se da a conocer el nombre o asunto de la información</t>
  </si>
  <si>
    <t>Idioma: Establece el Idioma, lengua o dialecto en que se encuentra la información.</t>
  </si>
  <si>
    <t>Medio de conservación y/o soporte: Establece el soporte en el que se encuentra la información: documento físico, medio electrónico o por algún otro tipo de formato audiovisual entre otros (físico - análogo o digital - electrónico).</t>
  </si>
  <si>
    <t>Nombre del responsable de la producción de la información: Corresponde al nombre del área, dependencia o unidad interna, o al nombre de la entidad externa que creó la información.</t>
  </si>
  <si>
    <t>Nombre del responsable de la información: Corresponde al nombre del área, dependencia o unidad encargada de la custodia o control de la información para efectos de permitir su acceso.</t>
  </si>
  <si>
    <t>2. Nombre o título de la información: Palabra o frase con que se da a conocer el nombre o asunto de la información.</t>
  </si>
  <si>
    <t>3. Idioma: Establece el Idioma, lengua o dialecto en que se encuentra la información.</t>
  </si>
  <si>
    <t>4. Medio de conservación y/o soporte: Establece el soporte en el que se encuentra la información: documento físico, medio electrónico o por algún otro tipo de formato audiovisual entre otros (físico - análogo o digital - electrónico).</t>
  </si>
  <si>
    <t>5.Fecha de generación de la información: Identifica el momento de la creación de la información</t>
  </si>
  <si>
    <t>6.Nombre del responsable de la producción de la información: Corresponde al nombre del área, dependencia o unidad interna, o al nombre de la entidad externa que creó la información.</t>
  </si>
  <si>
    <t>7. Nombre del responsable de la información: Corresponde al nombre del área, dependencia o unidad encargada de la custodia o control de la información para efectos de permitir su acceso.</t>
  </si>
  <si>
    <t>8. Objetivo legítimo de la excepción: La identificación de la excepción que, dentro de las previstas en los artículos 18 y 19 de la Ley 1712 de 2014, cobija la calificación de información reservada o clasificada.</t>
  </si>
  <si>
    <t>9. Fundamento constitucional o legal: El fundamento constitucional o legal que justifican la clasificación o la reserva, señalando expresamente la norma, artículo, inciso o párrafo que la ampara.</t>
  </si>
  <si>
    <t>10. Fundamento jurídico de la excepción: Mención de la norma jurídica que sirve como fundamento jurídico para la clasificación o reserva de la información.</t>
  </si>
  <si>
    <t>11. Excepción total o parcial: Según sea integral o parcial la calificación, las partes o secciones clasificadas o reservadas.</t>
  </si>
  <si>
    <t>12. Fecha de la calificación: La fecha de la calificación de la información como reservada o clasificada.</t>
  </si>
  <si>
    <t>13. Plazo de la clasificación o reserva: El tiempo que cobija la clasificación o reserva.</t>
  </si>
  <si>
    <t>Decreto 1081 de 2015; ARTÍCULO 2.1.1.5.2.1.</t>
  </si>
  <si>
    <r>
      <rPr>
        <u/>
        <sz val="11"/>
        <color theme="1"/>
        <rFont val="Calibri"/>
        <family val="2"/>
        <scheme val="minor"/>
      </rPr>
      <t xml:space="preserve">Índice de información clasificada y reservada </t>
    </r>
    <r>
      <rPr>
        <sz val="11"/>
        <color theme="1"/>
        <rFont val="Calibri"/>
        <family val="2"/>
        <scheme val="minor"/>
      </rPr>
      <t xml:space="preserve">
El Índice de Información Clasificada y Reservada es el
inventario de la información pública generada, obtenida, adquirida o controlada por el sujeto obligado, en calidad de tal, que ha sido
calificada como clasificada o reservada.</t>
    </r>
  </si>
  <si>
    <t>Decreto 1081 de 2015; ARTÍCULO 2.1.1.5.3.1</t>
  </si>
  <si>
    <t>1. La lista de información mínima publicada en el sitio web oficial del sujeto obligado o en los sistemas de información del Estado, conforme a lo previsto en los artículos 9, 10 y 11 de la Ley 1712 de 2014.</t>
  </si>
  <si>
    <t>2.La lista de la información publicada en el sitio web oficial del sujeto obligado, adicional a la mencionada en el numeral anterior, y conforme a lo ordenado por otras normas distintas a la Ley de Transparencia y del Derecho al Acceso a la Información Pública Nacional.</t>
  </si>
  <si>
    <t>3.Información publicada por el sujeto obligado, originada en la solicitud de información divulgada con anterioridad, de que trata el artículo 14 de la Ley 1712 de 2014</t>
  </si>
  <si>
    <t>4. Información de interés para la ciudadanía, interesados o usuarios, publicada de manera proactiva por el sujeto obligado, relacionada con la actividad misional del sujeto obligado y sus objetivos estratégicos.</t>
  </si>
  <si>
    <t>Nombre o título de la información: Palabra o frase con que se da a conocer el nombre o asunto de la información</t>
  </si>
  <si>
    <t>Formato: Identifica la forma, tamaño o modo en la que se presenta la información o se permite su visualización o consulta, tales como: hoja de cálculo, imagen, audio, video, documento de texto, etc</t>
  </si>
  <si>
    <t>Fecha de generación de la información: Identifica el momento de la creación de la información.</t>
  </si>
  <si>
    <t>Frecuencia de actualización: Identifica la periodicidad o el segmento de tiempo en el que se debe actualizar la información, de acuerdo a su naturaleza y a la normativa aplicable</t>
  </si>
  <si>
    <t>Lugar de consulta: Indica el lugar donde se encuentra publicado o puede ser consultado el documento, tales como lugar en el sitio web y otro medio en donde se puede descargar y/o acceder a la información cuyo contenido se describe</t>
  </si>
  <si>
    <r>
      <rPr>
        <u/>
        <sz val="11"/>
        <color theme="1"/>
        <rFont val="Calibri"/>
        <family val="2"/>
        <scheme val="minor"/>
      </rPr>
      <t>Esquema de publicación de información</t>
    </r>
    <r>
      <rPr>
        <sz val="11"/>
        <color theme="1"/>
        <rFont val="Calibri"/>
        <family val="2"/>
        <scheme val="minor"/>
      </rPr>
      <t xml:space="preserve">
 El Esquema de Publicación de Información es el instrumento del que disponen los sujetos obligados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
</t>
    </r>
  </si>
  <si>
    <t>Decreto 1081 de 2015; ARTÍCULO 2.1.1.5.4.1</t>
  </si>
  <si>
    <t>Contar con una política de gestión documental aprobada por el sujeto obligado</t>
  </si>
  <si>
    <t>Elaborar, aprobar y publicar sus Tablas de Retención Documental.</t>
  </si>
  <si>
    <t>Contar con un archivo institucional.</t>
  </si>
  <si>
    <t>Diseñar políticas para la gestión de sus documentos electrónicos, incluyendo políticas de preservación y custodia digital.</t>
  </si>
  <si>
    <t>Integrarse al Sistema Nacional de Archivos.</t>
  </si>
  <si>
    <r>
      <rPr>
        <u/>
        <sz val="11"/>
        <color theme="1"/>
        <rFont val="Calibri"/>
        <family val="2"/>
        <scheme val="minor"/>
      </rPr>
      <t>Programa de gestión documental</t>
    </r>
    <r>
      <rPr>
        <sz val="11"/>
        <color theme="1"/>
        <rFont val="Calibri"/>
        <family val="2"/>
        <scheme val="minor"/>
      </rPr>
      <t xml:space="preserve">
En desarrollo de la Ley 1712 de 2014 se entenderá por Programa de
Gestión Documental el plan elaborado por cada sujeto obligado para facilitar la identificación, gestión, clasificación, organización,
conservación y disposición de la información pública, desde su creación hasta su disposición final, con fines de conservación permanente o
eliminación.</t>
    </r>
  </si>
  <si>
    <t>Nombre del Responsable de la producción de la información</t>
  </si>
  <si>
    <t>Actas Comité de Eficiencia Administrativa y Cero Papel</t>
  </si>
  <si>
    <t>Acta encuentros conversacionales</t>
  </si>
  <si>
    <t>Acta Reunión Equipo Modelo Estandar de Control Interno (MECI)</t>
  </si>
  <si>
    <t>Actas comité Institucional de Gestión y Desempeño</t>
  </si>
  <si>
    <t>Acta Consejo Territorial de Salud Ambiental (COTSA)</t>
  </si>
  <si>
    <t>Actas Asamblea Corporativa</t>
  </si>
  <si>
    <t>Actas Comisión de Personal</t>
  </si>
  <si>
    <t>Actas Comité de Convivencia Laboral</t>
  </si>
  <si>
    <t>Actas Comité de Sostenibilidad Contable</t>
  </si>
  <si>
    <t>Actas de Comité Paritario de Seguridad y Salud en el Trabajo (COPASST)</t>
  </si>
  <si>
    <t>Actas de Digitalización Documental</t>
  </si>
  <si>
    <t>Actas Consejo Directivo</t>
  </si>
  <si>
    <t>Actas de eliminación Documental</t>
  </si>
  <si>
    <t>Resoluciones</t>
  </si>
  <si>
    <t>Informe de Avance a la Gestión - FURAG</t>
  </si>
  <si>
    <t>Informe de Gestión</t>
  </si>
  <si>
    <t>Informes a Organismos de Vigilancia y Control</t>
  </si>
  <si>
    <t>Informes Interinstitucionales</t>
  </si>
  <si>
    <t>Informes trimestrales de seguimiento al Modelo Integrado de Planeación y Gestión (MIPG)</t>
  </si>
  <si>
    <t>Informes de Ejecución Presupuestal de Gastos</t>
  </si>
  <si>
    <t>Informes de Ejecución Presupuestal de Ingresos</t>
  </si>
  <si>
    <t>Planes de Mejoramiento Interno</t>
  </si>
  <si>
    <t>Plan Anual de Caja</t>
  </si>
  <si>
    <t>Plan de Aseguramiento Informático</t>
  </si>
  <si>
    <t>Plan de Contingencia Informática</t>
  </si>
  <si>
    <t>Planes de ordenamiento de recurso Hidrico (PORH)</t>
  </si>
  <si>
    <t>Plan General de Ordenación Forestal PGOF</t>
  </si>
  <si>
    <t>Plan de Prevención, Preparación y Respuesta ante Emergencias</t>
  </si>
  <si>
    <t>Plan institucional de capacitación - PIC</t>
  </si>
  <si>
    <t>Planes de Transferencias documentales Primarias</t>
  </si>
  <si>
    <t>Planes de Transferencias Documentales Secundarias</t>
  </si>
  <si>
    <t>Plan de Gestión Integral de Residuos Peligrosos</t>
  </si>
  <si>
    <t>PLANES</t>
  </si>
  <si>
    <t>ACTAS</t>
  </si>
  <si>
    <t>ACTOS ADMINISTRATIVOS</t>
  </si>
  <si>
    <t>INFORMES</t>
  </si>
  <si>
    <t>Programa del Sistema de Información Geográfico</t>
  </si>
  <si>
    <t>Programa del Sistema Integrado de Gestión</t>
  </si>
  <si>
    <t>Proceso de concertación de Planes de Ordenamiento Territorial</t>
  </si>
  <si>
    <t>Proceso de  Concertación de Planes Parciales</t>
  </si>
  <si>
    <t>Proceso de inscripción a la Reserva Natural de la Sociedad Civil</t>
  </si>
  <si>
    <t>Proceso de Certificación a Centros de Diagnóstico Automotor</t>
  </si>
  <si>
    <t>Proceso de Concertación Metas Quinquenio Carga Contaminante</t>
  </si>
  <si>
    <t>Proceso de gestión de riesgo por condiciones hidrogeológicas</t>
  </si>
  <si>
    <t>Proceso de gestión del riesgo por incendios forestales y temporada seca</t>
  </si>
  <si>
    <t>Proceso de Recepción, Valoración y Disposición Final de Fauna Silvestre</t>
  </si>
  <si>
    <t>Proceso de reglamentación de corrientes de agua</t>
  </si>
  <si>
    <t>Proceso de reglamentación de Vertimientos</t>
  </si>
  <si>
    <t>Proceso de Seguimiento a Censo de Silvicultura Urbana</t>
  </si>
  <si>
    <t>Proceso de seguimiento a Compensaciones Ambientales</t>
  </si>
  <si>
    <t>Proceso de Cobro Coactivo</t>
  </si>
  <si>
    <t>Proceso de Elección Director General</t>
  </si>
  <si>
    <t>Proceso de Elección Representante Comunidades Indígenas</t>
  </si>
  <si>
    <t>Proceso de Elección Representantes Sector Privado</t>
  </si>
  <si>
    <t>Proceso de Elección Representantes y Suplentes de las Organizaciones No Gubernamentales (ONG)</t>
  </si>
  <si>
    <t>Proceso de Facturación Tasas Ambientales (Uso y Retributivas)</t>
  </si>
  <si>
    <t>Proceso de Reclamaciones por Facturación</t>
  </si>
  <si>
    <t>Proceso Manejo de Almacén</t>
  </si>
  <si>
    <t>Procesos Contractuales con Declaratoria de Desierta</t>
  </si>
  <si>
    <t>Procesos Disciplinarios</t>
  </si>
  <si>
    <t>Proceso de aprobación Plan de Contingencia para el Almacenamiento de Hidrocarburos o Sustancias Nocivas</t>
  </si>
  <si>
    <t>Proceso de aprobación Plan de Contingencia para el Transporte de Hidrocarburos o Sustancias Nocivas</t>
  </si>
  <si>
    <t>Proceso de aprobación y seguimiento Planes de Saneamiento y Manejo de Vertimientos (PSMV)</t>
  </si>
  <si>
    <t>Proceso de aprobación y seguimiento a Programa para el uso eficiente y ahorro del agua (PUEAA)</t>
  </si>
  <si>
    <t>Proceso de seguimiento y Control a Planes de Gestión Integral de Residuos Sólidos (PGIRS)</t>
  </si>
  <si>
    <t>Proceso de seguimiento a Departamentos de Gestión Ambiental</t>
  </si>
  <si>
    <t>Proceso de seguimiento y Control a Planes de Gestión de Residuos Hospitalarios y Similares (PGIRHYS)</t>
  </si>
  <si>
    <t>Proceso sancionatorio ambiental por afectaciones a la Fauna</t>
  </si>
  <si>
    <t>Proceso sancionatorio ambiental por afectaciones a la Flora</t>
  </si>
  <si>
    <t>Proceso sancionatorio ambiental por afectaciones al Recurso Aire</t>
  </si>
  <si>
    <t>Proceso sancionatorio ambiental por afectaciones al Recurso Hídrico</t>
  </si>
  <si>
    <t>Proceso sancionatorio ambiental por afectaciones al Recurso Suelo</t>
  </si>
  <si>
    <t>Programa Regional Negocios verdes</t>
  </si>
  <si>
    <t>Programa de Educación Ambiental</t>
  </si>
  <si>
    <t>Plan de Modernización Institucional</t>
  </si>
  <si>
    <t>Programa de administración del hardware y software</t>
  </si>
  <si>
    <t>Programa de Higiene y Seguridad Industrial</t>
  </si>
  <si>
    <t>Programa de Medicina preventiva y del trabajo</t>
  </si>
  <si>
    <t>Programa de Vigilancia Epidemiológica</t>
  </si>
  <si>
    <t>Programa Sistema de Gestión de la Seguridad y Salud en el Trabajo</t>
  </si>
  <si>
    <t>Proyectos de Cooperación Nacional y Regional</t>
  </si>
  <si>
    <t>Proyectos de Cooperación Internacional</t>
  </si>
  <si>
    <t>Proyectos Ambientales Escolares  -PRAES</t>
  </si>
  <si>
    <t>Proyectos Ciudadanos de Educación Ambiental - PROCEDAS</t>
  </si>
  <si>
    <t>Acuerdo Intersectorial por la Madera</t>
  </si>
  <si>
    <t>Acuerdo Consejo Directivo</t>
  </si>
  <si>
    <t>Acción de Grupo</t>
  </si>
  <si>
    <t>Acción de Tutela</t>
  </si>
  <si>
    <t>Acción Popular</t>
  </si>
  <si>
    <t>Acciones de Cumplimiento</t>
  </si>
  <si>
    <t>Circulares Juridicas</t>
  </si>
  <si>
    <t>Estudio Calidad del Agua</t>
  </si>
  <si>
    <t>Estudio calidad del aire</t>
  </si>
  <si>
    <t>Estudio de Priorización de Cuerpos de Agua</t>
  </si>
  <si>
    <t>Estudio Mapas de Ruido</t>
  </si>
  <si>
    <t>Estudio Regional del Agua  (ERA)</t>
  </si>
  <si>
    <t>Acciones de Repetición</t>
  </si>
  <si>
    <t>Acciones Ejecutivas</t>
  </si>
  <si>
    <t>Acciones Judiciales Contractuales</t>
  </si>
  <si>
    <t>Acciones Judiciales de Nulidad</t>
  </si>
  <si>
    <t>Acciones Judiciales de Reparación Directa</t>
  </si>
  <si>
    <t>Acciones policivas</t>
  </si>
  <si>
    <t>Acciones Ordinarias Laborales</t>
  </si>
  <si>
    <t>Licencias Ambientales Mineras</t>
  </si>
  <si>
    <t>Licencias Ambientales Aeropuertos</t>
  </si>
  <si>
    <t>Licencias Ambientales Almacenamiento de Sustancias Peligrosas</t>
  </si>
  <si>
    <t>Licencias Ambientales para Caza y Zoocriaderos</t>
  </si>
  <si>
    <t>Licencias Ambientales para Distrito de Riegos</t>
  </si>
  <si>
    <t>Licencias Ambientales para Industria Manufacturera</t>
  </si>
  <si>
    <t>Licencias Ambientales para Represas</t>
  </si>
  <si>
    <t>Licencias Ambientales para Sector Eléctrico</t>
  </si>
  <si>
    <t>Licencias Ambientales para Transvase de Cuenca</t>
  </si>
  <si>
    <t>Licencias Ambientales para Tratamiento de Aguas Residuales</t>
  </si>
  <si>
    <t>Licencias Ambientales Red Vial</t>
  </si>
  <si>
    <t>Licencias Ambientales Relleno Sanitario</t>
  </si>
  <si>
    <t>Licencias Ambientales Residuos Peligrosos</t>
  </si>
  <si>
    <t>Permisos de Concesión de Aguas Subterráneas</t>
  </si>
  <si>
    <t>Permiso de Prospección y Exploración de Aguas Subterráneas</t>
  </si>
  <si>
    <t>Permiso de recolección de especímenes de especies silvestres de la diversidad biológica con fines de investigación científica no comercial</t>
  </si>
  <si>
    <t>Permiso de Recolección de Especímenes de Especies Silvestres de la Diversidad Biológica con fines de elaboración de Estudios Ambientales</t>
  </si>
  <si>
    <t>Permiso de Aprovechamiento Forestal Arboles Aislados</t>
  </si>
  <si>
    <t>Permiso de Aprovechamiento Forestal Doméstico</t>
  </si>
  <si>
    <t>Permiso de Aprovechamiento Forestal para la obtención de Carbón Vegetal</t>
  </si>
  <si>
    <t>Permiso de Aprovechamiento Forestal Persistente Bosque Natural</t>
  </si>
  <si>
    <t>Permiso de Aprovechamiento Forestal Único de Bosque Natural</t>
  </si>
  <si>
    <t>Permisos de Concesión de Aguas Superficiales</t>
  </si>
  <si>
    <t>Permisos de Emisiones Atmosféricas para fuentes fijas</t>
  </si>
  <si>
    <t>Permisos de Ocupación de Cauce, Playas o Lechos</t>
  </si>
  <si>
    <t>Permisos de Vertimientos</t>
  </si>
  <si>
    <t>Registro al Inventario de Bifenilos Policlorados (PCB)</t>
  </si>
  <si>
    <t>Registro de Generadores de Residuos Peligrosos</t>
  </si>
  <si>
    <t xml:space="preserve">Registro de Plantaciones Forestales Protectoras, Protectoras, Productoras, Cercas Vivas, Barreras Rompevientos y Arboles de Sombrío </t>
  </si>
  <si>
    <t>Registro Único Ambiental Manufacturero (RUA)</t>
  </si>
  <si>
    <t>Registro y/o Aprovechamiento Flora Silvestre No Maderable con fines comerciales (Guadua, Caña Brava, Bambú, Otros)</t>
  </si>
  <si>
    <t>Registro de Cesantías al Fondo Nacional del Ahorro</t>
  </si>
  <si>
    <t>Registros de Operaciones de Caja Menor</t>
  </si>
  <si>
    <t xml:space="preserve">Registro Libro de Operaciones </t>
  </si>
  <si>
    <t>Boletines Deudores Morosos del Estado</t>
  </si>
  <si>
    <t>Certificados de Retención en la Fuente</t>
  </si>
  <si>
    <t>Concepto Jurídicos</t>
  </si>
  <si>
    <t>Conciliaciones bancarias</t>
  </si>
  <si>
    <t>Consecutivos de Comunicaciones Oficiales Enviadas</t>
  </si>
  <si>
    <t>Consecutivos de Comunicaciones Oficiales Recibidas</t>
  </si>
  <si>
    <t>CONTRATOS</t>
  </si>
  <si>
    <t>Contrato de Aprendizaje</t>
  </si>
  <si>
    <t>Contrato de Arrendamiento</t>
  </si>
  <si>
    <t>Contrato de Comodato</t>
  </si>
  <si>
    <t>Contrato de Compraventa</t>
  </si>
  <si>
    <t>Contrato de Consultoría</t>
  </si>
  <si>
    <t>Contratos de Obra</t>
  </si>
  <si>
    <t>Contratos de Prestación de Servicios</t>
  </si>
  <si>
    <t>Contratos de Seguros</t>
  </si>
  <si>
    <t>Contratos de Suministro</t>
  </si>
  <si>
    <t>CONVENIOS</t>
  </si>
  <si>
    <t>Convenios de Cooperación con Personas sin Animo de Lucro</t>
  </si>
  <si>
    <t>Convenios Interadministrativos</t>
  </si>
  <si>
    <t>Convenios Interinstitucionales</t>
  </si>
  <si>
    <t>Declaración de Información Exógena</t>
  </si>
  <si>
    <t>Declaración de Retenciones en la Fuente</t>
  </si>
  <si>
    <t>Estados Financieros de Propósito Especial</t>
  </si>
  <si>
    <t>Estados Financieros de Propósito General</t>
  </si>
  <si>
    <t>Historiales de Bienes Inmuebles</t>
  </si>
  <si>
    <t>Historiales de Equipos</t>
  </si>
  <si>
    <t xml:space="preserve">Historiales de Vehículos </t>
  </si>
  <si>
    <t>Banco terminológico de Series y Subserie documentales</t>
  </si>
  <si>
    <t>Cuadro de Clasificación Documental - CCD</t>
  </si>
  <si>
    <t>Inventario Documental de Archivo Central</t>
  </si>
  <si>
    <t>Inventario Documental de Archivo de Gestión</t>
  </si>
  <si>
    <t>Plan Institucional de Archivos -PINAR</t>
  </si>
  <si>
    <t>Programa de Gestión Documental - PGD</t>
  </si>
  <si>
    <t>Tablas de Control de Acceso</t>
  </si>
  <si>
    <t>Tablas de Valoración Documental</t>
  </si>
  <si>
    <t>Inventario General de Bienes</t>
  </si>
  <si>
    <t>Inventario Individual de Devolutivos</t>
  </si>
  <si>
    <t>Libro Diario</t>
  </si>
  <si>
    <t>Libro Mayor</t>
  </si>
  <si>
    <t>Libro de Ingresos</t>
  </si>
  <si>
    <t>Libros de Cuentas por Pagar</t>
  </si>
  <si>
    <t>Libros de Gastos</t>
  </si>
  <si>
    <t>Libros de Legalización del Gasto</t>
  </si>
  <si>
    <t>Libros de Registro de Reservas Presupuestales</t>
  </si>
  <si>
    <t>MANUALES</t>
  </si>
  <si>
    <t>Manual Específico de Funciones y de Competencias Laborales</t>
  </si>
  <si>
    <t>NOMINA</t>
  </si>
  <si>
    <t>Salvoconducto de Fauna</t>
  </si>
  <si>
    <t>Salvoconducto de Flora</t>
  </si>
  <si>
    <t>Licencias otorgadas por la Corporación mediante acto administrativo proferido.</t>
  </si>
  <si>
    <t>Acción  para la protección inmediata de los derechos constitucionales fundamentales</t>
  </si>
  <si>
    <t>Acciones para la protección de los derechos e intereses colectivos</t>
  </si>
  <si>
    <t>Actas de reuniones del comité de eficiencia administrativa y cero papel</t>
  </si>
  <si>
    <t>Actas de reuniones del comité Institucional de gestión y desempeño</t>
  </si>
  <si>
    <t>Actas de reuniones del comité de convivencia laboral</t>
  </si>
  <si>
    <t>Actas de reuniones del comité de sostenibilidad contable</t>
  </si>
  <si>
    <t>Documento escrito que registra los temas tratados y los acuerdos adoptados en la reunión, con la finalidad de certificar lo acontecido y dar validez a lo acordado.</t>
  </si>
  <si>
    <t>El certificado de ingresos y retenciones es generado exclusivamente para certificar los ingresos y las retenciones que han sido efectuadas por concepto de retenciones de rentas de trabajo o ingresos</t>
  </si>
  <si>
    <t>Listado de asuntos o series documentales a los cuales se asigna el tiempo de permanencia, así como su disposición final</t>
  </si>
  <si>
    <t>Instrumento que permite establecer cuáles son los documentos de una entidad, su necesidad e importancia en términos de tiempo de conservación y preservación y qué debe hacerse con ellos una vez finalice su vigencia o utilidad.</t>
  </si>
  <si>
    <t>Instrumento de referencia, para determinar las agrupaciones documentales que serán objeto de uso, consulta y acceso por parte de usuarios internos y externos</t>
  </si>
  <si>
    <t>Instrumento mediante el cual se verifica y aprueba el monto máximo anual de fondos disponibles para gastos de la entidad</t>
  </si>
  <si>
    <t>Herramienta de planeación y gestión que permite a la Entidad identificar los tipos de residuos peligrosos (RESPEL) que genera y su cantidad durante el desarrollo de sus actividades administrativas y misionales, con el objeto de poder realizar una reducción en la fuente a través de las diferentes alternativas de prevención y minimización, garantizando su adecuada disposición final y dando cumplimiento a lo establecido en la normatividad ambiental vigente.</t>
  </si>
  <si>
    <t>Documento que contiene el conjunto de acciones correctivas, preventivas y/ o de mejora que se compromete a implementar la Entidad, con el propósito de eliminar las causas de un problema real o potencial.</t>
  </si>
  <si>
    <t>Seguimiento y control al conjunto de objetivos, metas, programas, proyectos, actividades y recursos definidos para el manejo de los residuos sólidos</t>
  </si>
  <si>
    <t>Seguimiento y control al conjunto de objetivos, metas, programas, proyectos, actividades y recursos definidos para el manejo de los residuos hospitalarios y similares (PGIRHYS)</t>
  </si>
  <si>
    <t>Programa que se encarga de reunir, gestionar y analizar datos, en la ciencia geográfica, para analizar la ubicación espacial y así organizar capas de información para la respectiva visualización, utilizando mapas y escenas 3D.</t>
  </si>
  <si>
    <t>Programa que tiene como objetivo difundir los valores sociales/ambientales, conocimientos, habilidades y actitudes orientadas hacia la conservación del medio ambiente</t>
  </si>
  <si>
    <t>Programa que permite recolectar de manera sistemática y permanente información acerca de la salud de los trabajadores, para la detección de enfermedades y llevar a cabo programas de prevención</t>
  </si>
  <si>
    <t>Programa que trata de prevenir las lesiones y las enfermedades causadas por las condiciones de trabajo, mediante el desarrollo de un proceso lógico y por etapas, basado en la mejora continua</t>
  </si>
  <si>
    <t>Libro de operaciones sobre fecha de la operación que se registra; volumen, peso o cantidad de madera recibida por especie; nombres regionales y científicos de las especies; volumen, peso o cantidad de madera procesada por especie; procedencia de la materia prima, número y fecha de los salvoconductos; nombre del proveedor y comprador; número del salvoconducto que ampara la movilización y/o adquisición de los productos y nombre de la entidad que lo expidió.</t>
  </si>
  <si>
    <t>Formato</t>
  </si>
  <si>
    <t>No.</t>
  </si>
  <si>
    <t xml:space="preserve">Idioma </t>
  </si>
  <si>
    <t>Texto</t>
  </si>
  <si>
    <t xml:space="preserve">Medio de conservación </t>
  </si>
  <si>
    <t>Datos Personales</t>
  </si>
  <si>
    <t>Fundamento Constitucional</t>
  </si>
  <si>
    <t>Fundamento Jurídico</t>
  </si>
  <si>
    <t>Plazo de la Clasificación o Reserva</t>
  </si>
  <si>
    <t>Lugar de Consulta</t>
  </si>
  <si>
    <t>Frecuencia de Actualización</t>
  </si>
  <si>
    <t>Fecha Generación Información</t>
  </si>
  <si>
    <t>INFORMACIÓN CLASIFICADA Y RESERVADA</t>
  </si>
  <si>
    <t>ACTIVOS DE INFORMACIÓN</t>
  </si>
  <si>
    <t>Media</t>
  </si>
  <si>
    <t>Alta</t>
  </si>
  <si>
    <t>Baja</t>
  </si>
  <si>
    <t>Ubicación Electronica</t>
  </si>
  <si>
    <t>N/A</t>
  </si>
  <si>
    <t>Tipo Documental</t>
  </si>
  <si>
    <t>Series y Subseries</t>
  </si>
  <si>
    <t>SUGERENCIA CATEGORIAS</t>
  </si>
  <si>
    <t>DESCRIPCION ESPECIFICA</t>
  </si>
  <si>
    <t>PROTECCION</t>
  </si>
  <si>
    <t>EXCEPCION DE LA PROTECCION DE DATOS PERSONALES</t>
  </si>
  <si>
    <t>PUBLICA</t>
  </si>
  <si>
    <t>TIEMPO</t>
  </si>
  <si>
    <t>RESOLUCIONES</t>
  </si>
  <si>
    <t>QUE TIENEN QUE VER CON DATOS PERSONALES</t>
  </si>
  <si>
    <t>LEY 1755 DE 2015 ART 24 NUMERAL 3 - LEY 1712 DE 2014 ART 18 -DECRETO 103 DE 2015 ART 24 Y 25 - DECRETO 1494 DE 2015 ART 2 -CONSTITUCION POLITICA ART 15</t>
  </si>
  <si>
    <t>LEY 1712 DE 2014 ART 7 Y 21  DECRETO 1494 DE 2015 ART 3-LEY 1581 ART 6</t>
  </si>
  <si>
    <t>NO</t>
  </si>
  <si>
    <t>LEY 1712 ART 22-  DECRETO 103 DE 2015 ART 26 (MAX 15 AÑOS)</t>
  </si>
  <si>
    <t>NO TIENE QUE VER CON DATOS PERSONALES</t>
  </si>
  <si>
    <t>LEY 1712 DE 2014 ART 21 - DECRETO 1494 DE 2015 ART 21-CONSTITUCION POLITICA ART 20</t>
  </si>
  <si>
    <t>SI</t>
  </si>
  <si>
    <t>CONSTITUCION POLITICA ART 20</t>
  </si>
  <si>
    <t>LEY 1755 DE 2015 ART 24 NUMERAL 3 - LEY 1712 DE 2014 ART 18 -DECRETO 103 DE 2015 ART 24-DECRETO 1494 DE 2015 ART 2-DECRETO 1494 DE 20015 ART 2-  CONSTITUCION POLITICA ART 15</t>
  </si>
  <si>
    <t>LEY 1712 DE 2014 ART 7 Y 21 - DECRETO 1494 DE 2015 ART 3--LEY 1581 ART 6</t>
  </si>
  <si>
    <t>PARCIALMENTE</t>
  </si>
  <si>
    <t>ACUERDOS</t>
  </si>
  <si>
    <t xml:space="preserve">LEY 1755 DE 2015 ART 24 NUMERAL 3 - LEY 1712 DE 2014 ART 18 -DECRETO 103 DE 2015 ART 24 - DECRETO 1494 DE 20015 ART 2-CONSTITUCION POLITICA ART 15 </t>
  </si>
  <si>
    <t>LEY 1712 DE 2014 ART  7 Y 21 - DECRETO 1494 DE 2015 ART 3--LEY 1581 ART 6</t>
  </si>
  <si>
    <t>LEY 1755 DE 2015 ART 24 NUMERAL 3 -  LEY 1712 DE 2014 ART 18 -DECRETO 103 DE 2015 ART 24 -DECRETO 1494 DE 20015 ART 2- CONSTITUCION POLITICA ART 15</t>
  </si>
  <si>
    <t>FICHAS TECNICAS</t>
  </si>
  <si>
    <t>LEY 1755 DE 2015 ART 24 NUMERAL 3 - LEY 1712 DE 2014 ART 18 -DECRETO 103 DE 2015 ART 24-DECRETO 1494 DE 2015 ART 2 -CONSTITUCION POLITICA ART 15</t>
  </si>
  <si>
    <t>CONCEPTOS JURIDICOS</t>
  </si>
  <si>
    <t>LEY 1755 DE 2015 ART 24 NUMERAL 3 - LEY 1712 DE 2014 ART 18 Y 19 LIT E -DECRETO 103 DE 2015 ART 24 - DECRETO 1494 DE 2015 ART 2- CONSTITUCION POLITICA ART 15</t>
  </si>
  <si>
    <t>-LEY 1581 ART 6</t>
  </si>
  <si>
    <t>TUTELAS</t>
  </si>
  <si>
    <t>LEY 30 ART 94 - CIRCULAR EXTERNA 01 DE 2013 COLOMBIA COMPRA EFICIENTE- ACUERDO INTERNO Nº 074 DE 2010 NUM 1 DEL NUM 16.2 DEL ART 16 - CIRCULAR INTERNA  072 DE 2014</t>
  </si>
  <si>
    <t>PROCESOS JUDICIALES</t>
  </si>
  <si>
    <t>LEY 1755 DE 2015 ART 24 NUMERAL 3 - LEY 1712 DE 2014 ART 18 -DECRETO 103 DE 2015 ART 24 -DECRETO 1494 DE 2015 ART 2 -CONSTITUCION POLITICA ART 15</t>
  </si>
  <si>
    <t>LEY 1712 DE 2014 ART 21 - DECRETO 1494 DE 2015 ART 3--LEY 1581 ART 6</t>
  </si>
  <si>
    <t>DERECHOS DE PETICION</t>
  </si>
  <si>
    <t>LEY 1755 DE 2015 ART 24 NUMERAL 3 - LEY 1712 DE 2014 ART 18 -DECRETO 103 DE 2015 ART 24 - DECRETO 1494 DE 2015 ART 2- CONSTITUCION POLITICA ART 15</t>
  </si>
  <si>
    <t>CONVOCATORIAS Y DOCUMENTOS PROPIOS</t>
  </si>
  <si>
    <t>LEY 1755 DE 2015 ART 24 NUMERAL 3 - LEY 1712 DE 2014 ART 18 -DECRETO 103 DE 2015 ART 24- DECRETO 1494 DE 2015 ART 2 - CONSTITUCION POLITICA ART 15</t>
  </si>
  <si>
    <t>LEY 1755 DE 2015 ART 24 NUMERAL 3 - LEY 1712 DE 2014 ART 18 -DECRETO 103 DE 2015 ART 24 -  DECRETO 1494 DE 2015 ART 2- CONSTITUCION POLITICA ART 15</t>
  </si>
  <si>
    <t>CERTIFICACIONES</t>
  </si>
  <si>
    <t>LEY 1755 DE 2015 ART 24 NUMERAL 3 - LEY 1712 DE 2014 ART 18 -DECRETO 103 DE 2015 ART 24 -   DECRETO 1494 DE 2015 ART 2- CONSTITUCION POLITICA ART 15</t>
  </si>
  <si>
    <t>DECRETO 103 DE 2015 ART 5--LEY 1581 ART 6</t>
  </si>
  <si>
    <t>LEY 1755 DE 2015 ART 24 NUMERAL 3 - LEY 1712 DE 2014 ART 18 Y 19 LIT I -DECRETO 103 DE 2015 ART 24 -   DECRETO 1494 DE 2015 ART 2- CONSTITUCION POLITICA ART 15</t>
  </si>
  <si>
    <t>LEY 1712 DE 2014 ART 7 Y 21 - DECRETO 1494 DE 2015 ART 3</t>
  </si>
  <si>
    <t>DOCUMENTO FINANCIERO</t>
  </si>
  <si>
    <t>LEY 1755 DE 2015 ART 24 NUMERAL 3 - LEY 1712 DE 2014 ART 18 -DECRETO 103 DE 2015 ART 24 -  CONSTITUCION POLITICA ART 15</t>
  </si>
  <si>
    <t>CAPACITACIONES</t>
  </si>
  <si>
    <t>LEY 1755 DE 2015 ART 24 NUMERAL 3 - LEY 1712 DE 2014 ART 18 Y 19 LIT D -DECRETO 103 DE 2015 ART 24 -  DECRETO 1494 DE 2015 ART 2 -CONSTITUCION POLITICA ART 15-</t>
  </si>
  <si>
    <t>TABLA DE RETENCION</t>
  </si>
  <si>
    <t>LEY 1712 ART 19 LIT B</t>
  </si>
  <si>
    <t>LEY 1755 DE 2015 ART 24 NUMERAL 3 - LEY 1712 DE 2014 ART 18 -DECRETO 103 DE 2015 ART 24 -  DECRETO 1494 DE 2015 ART 2 -CONSTITUCION POLITICA ART 15</t>
  </si>
  <si>
    <t>DOCUMENTOS TECNICOS</t>
  </si>
  <si>
    <t xml:space="preserve"> LEY 1712 DE 2014 ART 7 Y 21 - DECRETO 1494 DE 2015 ART 3</t>
  </si>
  <si>
    <t>Ubicación del activo</t>
  </si>
  <si>
    <t>Quincenal</t>
  </si>
  <si>
    <t>Mensual</t>
  </si>
  <si>
    <t>Trimestral</t>
  </si>
  <si>
    <t>Semestral</t>
  </si>
  <si>
    <t>Anual</t>
  </si>
  <si>
    <t>Pagina Web</t>
  </si>
  <si>
    <t>Intranet</t>
  </si>
  <si>
    <t>Nivel de confidencialidad de la información</t>
  </si>
  <si>
    <t>Según el caso</t>
  </si>
  <si>
    <t>Publica</t>
  </si>
  <si>
    <t>Archivo de Gestión del proceso</t>
  </si>
  <si>
    <t>Publica Clasificada</t>
  </si>
  <si>
    <t>Publica Reservada</t>
  </si>
  <si>
    <t>Disponible Archivo de Gestión y/o Archivo Central Histórico</t>
  </si>
  <si>
    <t>https://www.cam.gov.co/la-corporacion/areas/administrativa-y-financiera/estados-financieros/</t>
  </si>
  <si>
    <t>https://www.cam.gov.co/la-corporacion/rendicion-de-cuentas/informe-de-gestion/</t>
  </si>
  <si>
    <t>https://www.cam.gov.co/la-corporacion/areas/control-interno/informes/</t>
  </si>
  <si>
    <t>https://www.cam.gov.co/media/filer_public/19/ee/19ee4100-99ec-484e-8f43-ad059742a80d/2020_09_28_programa_de_gestin_documental.pdf</t>
  </si>
  <si>
    <t>https://www.cam.gov.co/media/filer_public/67/c6/67c621a0-2b9b-4eee-b0c5-41e412d85f49/pinar_2021-2024_cam.pdf</t>
  </si>
  <si>
    <t>https://www.cam.gov.co/media/filer_public/9c/32/9c32e1a9-f10c-4e46-af63-08870090017a/banco_terminologico_cam.pdf</t>
  </si>
  <si>
    <t>https://www.cam.gov.co/media/filer_public/a8/8c/a88cc2d2-343c-478e-9a04-13c9a7a38d84/cuadro_de_clasificacion_documental_ccd_cam__1.pdf</t>
  </si>
  <si>
    <t>https://www.cam.gov.co/la-corporacion/areas/gestion-documental/</t>
  </si>
  <si>
    <t>Físico y Digital</t>
  </si>
  <si>
    <t>Software</t>
  </si>
  <si>
    <t>https://www.cam.gov.co/la-corporacion/areas/planeacion-estrategica/plan-anticorrupcion/</t>
  </si>
  <si>
    <t>Web</t>
  </si>
  <si>
    <t>Estado de la información</t>
  </si>
  <si>
    <t>Nivel de Integridad de la Información</t>
  </si>
  <si>
    <t>Nivel de Disponibilidad de la Información</t>
  </si>
  <si>
    <t>Nivel de Criticidad de la Información</t>
  </si>
  <si>
    <t>V.I</t>
  </si>
  <si>
    <t>V.D</t>
  </si>
  <si>
    <t>V.C</t>
  </si>
  <si>
    <t>https://www.cam.gov.co/media/filer_public/47/bb/47bbe3c3-7d15-403a-98fc-e0ea4740bd87/acuerdo-013-2020.pdf</t>
  </si>
  <si>
    <t>https://www.cam.gov.co/media/filer_public/84/8a/848a034e-53a5-4673-8ae0-ab29991e441c/peti_2020_2023.pdf</t>
  </si>
  <si>
    <t>Permanente</t>
  </si>
  <si>
    <t>https://www.cam.gov.co/media/filer_public/bb/76/bb7636a0-35f4-4b3b-9f69-bed37fa7930b/plan_anual_de_trabajo_sgsst_2022.pdf</t>
  </si>
  <si>
    <t>https://www.cam.gov.co/la-corporacion/areas/planeacion-estrategica/plan-de-accion-2020-2023/</t>
  </si>
  <si>
    <t>https://www.cam.gov.co/media/filer_public/2d/61/2d610330-3ed3-461f-9454-0f90d3287c54/plan_institucional_de_bienestar_social_e_incentivos_2022.pdf</t>
  </si>
  <si>
    <t>https://www.cam.gov.co/transparencia/plan-de-gestion-ambiente-regional/</t>
  </si>
  <si>
    <t>https://www.cam.gov.co/media/filer_public/6a/5d/6a5d2bc5-97ad-42b3-b69a-4359aa7a90ec/plan_institucional_de_capacitacion_2022.pdf</t>
  </si>
  <si>
    <t>https://www.cam.gov.co/la-corporacion/areas/control-interno/plan-de-mejoramiento/</t>
  </si>
  <si>
    <t>Plan de Mejoramiento Institucional</t>
  </si>
  <si>
    <t>https://www.cam.gov.co/media/filer_public/55/1b/551b11d1-3c57-4e9a-81e5-e86bf414d230/plan_de_contingencia.pdf</t>
  </si>
  <si>
    <t>https://www.cam.gov.co/media/filer_public/3c/59/3c598b80-6b70-4b89-8426-93b63d120557/acuerdo_020_de_2021_presupuesto_vigencia_2022.pdf</t>
  </si>
  <si>
    <t>http://cam.gov.co/55-geoportal-sig-cam/1745-geoportal-sig-cam.html</t>
  </si>
  <si>
    <t>https://cam.gov.co/images/documents/phocadownload/Normatividad/2019/Acuerdo021-2019.pdf</t>
  </si>
  <si>
    <t>disponible Archivo de Gestión y/o Archivo Central Histórico</t>
  </si>
  <si>
    <t>https://www.cam.gov.co/la-corporacion/areas/planeacion-estrategica/programas-y-proyectos/</t>
  </si>
  <si>
    <t>http://intranet.cam.local/index.php/sig/sistema-integrado-de-gestion/procedimientos/file/1299-p-cam-028-auditoria-interna-v9</t>
  </si>
  <si>
    <t>https://cam.gov.co/55-geoportal-sig-cam/1745-geoportal-sig-cam.html</t>
  </si>
  <si>
    <t>Excepción total o parcial</t>
  </si>
  <si>
    <t>Total</t>
  </si>
  <si>
    <t>https://cam.gov.co/images/documents/phocadownload/documentos_consulta/Aviso_Convocatoria_eleccin_indgena_2020-2023.pdf</t>
  </si>
  <si>
    <t>https://cam.gov.co/images/Documentos/AVISO_ELECCION_REPRESENTANTES_SECTOR_PRIVADO_CONSEJO_DIRECTIVO_2020_-_2023.pdf</t>
  </si>
  <si>
    <t>https://cam.gov.co/images/Documentos/ACTA_CIERRE_DE_INSCRIPCIONES_ONGS.pdf</t>
  </si>
  <si>
    <t>Cada periodo Institucional</t>
  </si>
  <si>
    <t>Cuando se requiera su actualización</t>
  </si>
  <si>
    <t>5 años</t>
  </si>
  <si>
    <t>Diario</t>
  </si>
  <si>
    <t>HISTORIAS LABORALES</t>
  </si>
  <si>
    <t>Cuando se Requiera</t>
  </si>
  <si>
    <t>MATRIZ INVENTARIO DE ACTIVOS DE INFORMACION
CORPORACIÓN AUTÓNOMA REGIONAL DEL ALTO MAGDALENA CAM</t>
  </si>
  <si>
    <t>https://www.contratos.gov.co/consultas/consultarArchivosPAA2020.do</t>
  </si>
  <si>
    <t>Servidor</t>
  </si>
  <si>
    <t xml:space="preserve"> Archivo Central Histórico</t>
  </si>
  <si>
    <t>Indefinida</t>
  </si>
  <si>
    <t>artículo 74 de la Constitución Política</t>
  </si>
  <si>
    <t>Artículo 24 de la ley 1755 de 2015 - ley 1712 del 06 de marzo de 2014.</t>
  </si>
  <si>
    <t>Artículo 24 de la ley 1755 de 2015 - ley 1712 del 06 de marzo de 2014 - ley 901 de 2004</t>
  </si>
  <si>
    <t>Artículo 24 de la ley 1755 de 2015 - ley 1712 del 06 de marzo de 2014 - Articulo 849-4 Estatuto tributario</t>
  </si>
  <si>
    <t>Artículo 24 de la ley 1755 de 2015 - ley 1712 del 06 de marzo de 2014- articulo 115 ley 1952 de 2019</t>
  </si>
  <si>
    <t>Desde que inicia la indagación previa hasta cuando se cite a audiencia y se formule pliego de cargos o se emita la providencia que ordene el archivo definitivo formule pliego de cargos</t>
  </si>
  <si>
    <t xml:space="preserve">Jefes de dependencia </t>
  </si>
  <si>
    <t xml:space="preserve">Gobierno Nacional </t>
  </si>
  <si>
    <t xml:space="preserve">Dirección General </t>
  </si>
  <si>
    <t xml:space="preserve">Oficina De Contratación </t>
  </si>
  <si>
    <t xml:space="preserve">Secretaría General </t>
  </si>
  <si>
    <t xml:space="preserve">Subdirección De Planeación Y Ordenamiento Territorial </t>
  </si>
  <si>
    <t xml:space="preserve">Subdirección De Regulación Y Calidad Ambiental </t>
  </si>
  <si>
    <t>Dirección Territorial Norte</t>
  </si>
  <si>
    <t>Dirección Territorial Occidente</t>
  </si>
  <si>
    <t>Dirección Territorial Centro</t>
  </si>
  <si>
    <t>Dirección Territorial Sur</t>
  </si>
  <si>
    <t xml:space="preserve">Subdirección De Gestión Ambiental </t>
  </si>
  <si>
    <t>Subdirección Administrativa Y Financiera</t>
  </si>
  <si>
    <t xml:space="preserve">Lideres de procesos </t>
  </si>
  <si>
    <t>Direcciones Territoriales Norte, Occidente, Centro y Sur</t>
  </si>
  <si>
    <t>Todas las dependencias</t>
  </si>
  <si>
    <t>Acciones Constitucionales</t>
  </si>
  <si>
    <t>Acciones Contenciosas</t>
  </si>
  <si>
    <t>Actas</t>
  </si>
  <si>
    <t>Actos Administrativos</t>
  </si>
  <si>
    <t>Acuerdo</t>
  </si>
  <si>
    <t>Boletines</t>
  </si>
  <si>
    <t xml:space="preserve">Certificados    </t>
  </si>
  <si>
    <t>Circular</t>
  </si>
  <si>
    <t>Conceptos</t>
  </si>
  <si>
    <t>Conciliaciones Bancarias</t>
  </si>
  <si>
    <t>Consecutivos De Comunicaciones Oficiales</t>
  </si>
  <si>
    <t>Contratos</t>
  </si>
  <si>
    <t>Convenios</t>
  </si>
  <si>
    <t>Declaraciones Tributarias</t>
  </si>
  <si>
    <t>Derechos De Petición</t>
  </si>
  <si>
    <t xml:space="preserve">Estados Financieros   </t>
  </si>
  <si>
    <t>Estudios</t>
  </si>
  <si>
    <t>Historiales</t>
  </si>
  <si>
    <t>Historiales Laborales</t>
  </si>
  <si>
    <t>Informes</t>
  </si>
  <si>
    <t>Inventario</t>
  </si>
  <si>
    <t>Libros Contables Auxiliares</t>
  </si>
  <si>
    <t>Libros Contables Principales</t>
  </si>
  <si>
    <t>Licencias Ambientales</t>
  </si>
  <si>
    <t>Manuales</t>
  </si>
  <si>
    <t>Permisos</t>
  </si>
  <si>
    <t>Planes</t>
  </si>
  <si>
    <t>Presupuesto Anual</t>
  </si>
  <si>
    <t>Procesos</t>
  </si>
  <si>
    <t>Programas</t>
  </si>
  <si>
    <t>Proyectos</t>
  </si>
  <si>
    <t>Registros</t>
  </si>
  <si>
    <t>Salvoconductos</t>
  </si>
  <si>
    <t>https://www.cam.gov.co/transparencia/normatividad/acuerdos/</t>
  </si>
  <si>
    <t>https://www.cam.gov.co/media/filer_public/a4/39/a439ece7-815b-422c-9059-4748235dd794/manual_de_funciones_resolucion_n__184_del_16_de_febrero_de_2021_-vigente.pdf</t>
  </si>
  <si>
    <t>https://www.cam.gov.co/media/filer_public/b9/6e/b96ebdc4-09b6-420a-83d5-aaebef5512cd/informe_de_gestion_i_semestre_2022.pdf</t>
  </si>
  <si>
    <t>https://www.cam.gov.co/la-corporacion/sistema-integrado-de-gestion/indicadores-sig/</t>
  </si>
  <si>
    <t>https://www.cam.gov.co/lineas-estrategicas/negocios-verdes/</t>
  </si>
  <si>
    <t>https://www.cam.gov.co/lineas-estrategicas/educacion-ambiental/</t>
  </si>
  <si>
    <t>https://www.cam.gov.co/lineas-estrategicas/educacion-ambiental/estrategias/prae/</t>
  </si>
  <si>
    <t>https://www.cam.gov.co/lineas-estrategicas/educacion-ambiental/estrategias/proceda/</t>
  </si>
  <si>
    <t>Archivo Central Histórico</t>
  </si>
  <si>
    <t>Hoja de cálculo - PDF</t>
  </si>
  <si>
    <t>Acciones para el cumplimiento de las funciones públicas</t>
  </si>
  <si>
    <t>Acciones de Nulidad y Restablecimiento del Derecho</t>
  </si>
  <si>
    <t>Acción que  ejerce el Estado contra el servidor o ex servidor público que por su responsabilidad generó una condena patrimonial en contra del Estado.</t>
  </si>
  <si>
    <t>Acción que busca hacer efectivo un derecho ya reconocido en un título ejecutivo</t>
  </si>
  <si>
    <t xml:space="preserve">Dirimen las controversias derivadas de los contratos estatales, y cualquier conflicto que se suscite en torno a los actos contractuales o a los hechos de ejecución o cumplimiento </t>
  </si>
  <si>
    <t>Recurso judicial que los administrados pueden utilizar para defender los derechos cuando consideran que han sido violentados por una autoridad administrativa como efecto de la vigencia de una acto administrativo viciado, pidiendo que se declare la nulidad del acto y se restablezca el derecho o se repare el daño.</t>
  </si>
  <si>
    <t>Recurso judicial que los administrados pueden utilizar para defender los derechos cuando consideran que han sido violentados por una autoridad administrativa como efecto de la vigencia de una acto administrativo viciado, pidiendo que se declare la nulidad del acto .</t>
  </si>
  <si>
    <t>La acción policiva tiene un carácter eminentemente cautelar; se dirige a restablecer y preservar la situación posesoria o de mera tenencia que existía en el momento en que se produjo su ataque o perturbación.</t>
  </si>
  <si>
    <t>Acta de las reuniones de los directivos de la corporación</t>
  </si>
  <si>
    <t>Actas de reuniones de los encuentros conversacionales que realizan las dependencias</t>
  </si>
  <si>
    <t>Acta de reuniones del Consejo Territorial de Salud Ambiental (COTSA)</t>
  </si>
  <si>
    <t>Documentos para dejar constancia sobre los asuntos tratados y decisiones adoptadas  en la reunión de Asamblea Corporativa.</t>
  </si>
  <si>
    <t>Documento en el que se relacionan los temas tratados y acordados en reunión de la Comisión de Personal</t>
  </si>
  <si>
    <t>Acta de una reunión del consejo directivo; se resumen las decisiones adoptadas y el contenido de los debates ocurridos en la misma.</t>
  </si>
  <si>
    <t>Documento en el que se relacionan las series, subseries, tipo de documento y/o asuntos que por su valoración documental se eliminan.</t>
  </si>
  <si>
    <t>Actos administrativos de la Corporación, suscritos por el director general o quien tenga delegación para tomar decisiones en asuntos misionales o del normal desempeño de la entidad.</t>
  </si>
  <si>
    <t>Documento para la implementación de acciones que contribuyan a la promoción de la legalidad de la oferta y  demanda de productos maderables</t>
  </si>
  <si>
    <t>Acuerdos del Consejo Directivo donde se aprueban asuntos de su competencia.</t>
  </si>
  <si>
    <t>Recopila el estado de los deudores morosos ante la entidad.</t>
  </si>
  <si>
    <t>Documento para transmitir instrucciones o decisiones;  así mismo tiene el carácter de obligatoria para los subordinados, sin tener las características de reglamento.</t>
  </si>
  <si>
    <t>Pronunciamientos del área jurídica sobre asuntos que le sean solicitados por parte de los servidores públicos de la Corporación</t>
  </si>
  <si>
    <t>Proceso que permite confrontar y conciliar los valores económicos que se encuentran registrados sobre una cuenta</t>
  </si>
  <si>
    <t>Contrato suscrito con estudiantes del SENA, universidades u otros institutos educativos para que realicen su etapa práctica de formación y como remuneración reciben un apoyo económico que no constituye salario.</t>
  </si>
  <si>
    <t>Contratos donde el arrendador cede el uso de su propiedad al arrendatario, quien paga una cuota periódica por un tiempo fijado en el mismo.</t>
  </si>
  <si>
    <t>Contrato que regula un préstamo de uso, mediante el cual una de las partes deja a otra el uso y disfrute de algo no fungible, que será devuelto en el momento que se haya estipulado en el acuerdo en cuestión. La CAM puede entregar un bien en comodato o puede recibirlo a ese título.</t>
  </si>
  <si>
    <t>Acto jurídico en virtud del cual una persona se obliga para con la CAM a realizar una obra material determinada, bajo una remuneración y sin mediar subordinación ni representación.</t>
  </si>
  <si>
    <t>Contrato por el cual una parte se obliga, a cambio de una contraprestación, a cumplir en favor dela CAM, en forma independiente, prestaciones periódicas o continuadas de cosas o servicios.</t>
  </si>
  <si>
    <t>Actos jurídicos generadores de obligaciones que celebre la CAM, con personas sin ánimo de lucro</t>
  </si>
  <si>
    <t>Acuerdo donde concurre la voluntad de la CAM con más personas jurídicas de derecho público para aunar esfuerzos institucionales, con el fin de satisfacer un mismo interés y no implica necesariamente contraprestaciones mutuas</t>
  </si>
  <si>
    <t>Acto celebrado entre la CAM y otras personas jurídicas de derecho público o privado, nacionales o extranjeras y cuya finalidad es aprovechar mutuamente sus recursos o fortalezas.</t>
  </si>
  <si>
    <t>Declaración de información exógena presentada ante la DIAN</t>
  </si>
  <si>
    <t>Declaración de retención en la fuente presentada ante la DIAN</t>
  </si>
  <si>
    <t>Documentos que debe preparar la CAM al término del ejercicio contable, con el objeto de conocer la situación financiera y los resultados económicos obtenidos en sus actividades  a lo largo de un período (un año)</t>
  </si>
  <si>
    <t>El mapa de ruido es la representación cartográfica de los niveles de ruido en una zona específica. La representación gráfica del ruido se representa de dos formas: Por medio de Isófonas, o líneas que unen puntos cuyos niveles de presión sonora son iguales</t>
  </si>
  <si>
    <t>Hoja de vida de bienes inmuebles de la Corporación, utilizados para el cumplimiento de los objetivos institucionales</t>
  </si>
  <si>
    <t>Hoja de vida de los equipos de la Corporación, utilizados para el cumplimiento de los objetivos institucionales</t>
  </si>
  <si>
    <t>Hoja de vida de los vehículos de la entidad, utilizados para el cumplimiento de los objetivos institucionales</t>
  </si>
  <si>
    <t>Hoja de vida de funcionarios de la entidad con información referente a su vida laboral en la entidad</t>
  </si>
  <si>
    <t>Informes de avance de la gestión FURAG en plataforma de la Función Pública</t>
  </si>
  <si>
    <t>Informes de Seguimiento, Asesoría o acompañamiento a la Gestión Institucional</t>
  </si>
  <si>
    <t>Informes pormenorizados de control interno</t>
  </si>
  <si>
    <t>Informes sobre la ejecución presupuestal de gastos de la Corporación</t>
  </si>
  <si>
    <t>Informes sobre la ejecución presupuestal de ingresos de  la Corporación</t>
  </si>
  <si>
    <t>Informes de seguimiento al Modelo Integrado de Planeación y Gestión</t>
  </si>
  <si>
    <t>Instrumentos Archivísticos para la Gestión Documental</t>
  </si>
  <si>
    <t>Instrumento archivístico elaborado por el Archivo General de la Nación, que estandariza la denominación de series y subseries documentales producidas en razón de las funciones administrativas transversales a la administración pública.</t>
  </si>
  <si>
    <t>Instrumento archivístico que contiene el listado de todas las series y susbseries documentales con su correspondiente codificación.</t>
  </si>
  <si>
    <t>Instrumento de descripción de la información contenida en el archivo central  y fondos documentales, con el fin de garantizar de forma precisa la recuperación y el acceso a la información y su consulta.</t>
  </si>
  <si>
    <t xml:space="preserve">Instrumento archivístico de la CAM que  agrupa la planeación, seguimiento e implementación de aspectos relevantes de los procesos de gestión documental y administración de archivos en cumplimiento de las normas y directrices determinadas por el Archivo General de la Nación </t>
  </si>
  <si>
    <t>Conjunto de actividades administrativas y técnicas, tendientes a la planificación, manejo y organización de la documentación producida y recibida por la CAM, desde su origen hasta su disposición final, con el fin de facilitar su uso y conservación, a su vez, especifica las operaciones para el desarrollo de los procesos de la gestión documental al interior de la entidad. Estos procesos son: producción, recepción, distribución, trámite, organización, consulta y disposición final.</t>
  </si>
  <si>
    <t>Planilla de control de Comunicaciones Oficiales, entrega de correspondencia servicios de correo y devolución de correo</t>
  </si>
  <si>
    <t>Relación detallada, ordenada y valorada de bienes que por cualquier título pertenezca a la Corporación</t>
  </si>
  <si>
    <t>Formato que diligencia un funcionario  cuando entrega o recibe elementos de uso particular para el desempeño de sus funciones</t>
  </si>
  <si>
    <t>Libro donde se registran las operaciones inherentes a la gestión de los ingresos públicos indicando la fecha, el número, la clase, el signo, el valor, el documento soporte y el tercero.</t>
  </si>
  <si>
    <t>Documento donde se registran todas las transacciones comerciales que correspondan a cuentas por pagar en la Corporación</t>
  </si>
  <si>
    <t>Documento donde se registran todas las transacciones comerciales que correspondan a gastos en la Corporación</t>
  </si>
  <si>
    <t>Documento que identifica la recepción de los bienes, servicios, o cumplimiento de requisitos que hace exigible su pago, con relación a los giros realizados.</t>
  </si>
  <si>
    <t>Libros de Contabilidad Presupuestal</t>
  </si>
  <si>
    <t>Licencias ambientales mineras, otorgadas por la Corporación mediante acto administrativo proferido.</t>
  </si>
  <si>
    <t>Licencias ambientales relacionadas con aeropuertos, otorgadas por la Corporación mediante acto administrativo proferido.</t>
  </si>
  <si>
    <t>Licencias ambientales otorgadas por la Corporación mediante acto administrativo proferido.</t>
  </si>
  <si>
    <t>Licencias ambientales para el almacenamiento de sustancias peligrosas, otorgadas por la Corporación mediante acto administrativo proferido.</t>
  </si>
  <si>
    <t>Licencias ambientales para distritos de riego, otorgadas por la Corporación mediante acto administrativo proferido.</t>
  </si>
  <si>
    <t>Licencias ambientales para industria manufacturera, otorgadas por la Corporación mediante acto administrativo proferido.</t>
  </si>
  <si>
    <t>Licencias ambientales para transvase de cuenca, otorgadas por la Corporación mediante acto administrativo proferido.</t>
  </si>
  <si>
    <t>Licencias ambientales para tratamiento de aguas residuales, otorgadas por la Corporación mediante acto administrativo proferido.</t>
  </si>
  <si>
    <t>Licencias ambientales de la red vial, otorgadas por la Corporación mediante acto administrativo proferido.</t>
  </si>
  <si>
    <t>Licencias ambientales de residuos peligrosos, otorgadas por la Corporación mediante acto administrativo proferido.</t>
  </si>
  <si>
    <t>Documento que permite establecer las funciones y competencias laborales de los cargos que conforman la planta de personal de la CAM.</t>
  </si>
  <si>
    <t>Nómina</t>
  </si>
  <si>
    <t>Nómina de la Corporación.</t>
  </si>
  <si>
    <t>Permisos de concesión de aguas subterráneas, otorgados o negados por la CAM en ejercicio de su función de autoridad ambiental</t>
  </si>
  <si>
    <t>Permisos de prospección y exploración de aguas subterráneas, otorgados o negados por la CAM en ejercicio de su función de autoridad ambiental</t>
  </si>
  <si>
    <t>Permisos de recolección de especímenes de especies silvestres de la diversidad, otorgados o negados por la CAM en ejercicio de su función de autoridad ambiental</t>
  </si>
  <si>
    <t>Permisos de aprovechamiento forestal doméstico, otorgados o negados por la CAM en ejercicio de su función de autoridad ambiental</t>
  </si>
  <si>
    <t>Permisos de aprovechamiento forestal persistente bosque natural, otorgados o negados por la CAM en ejercicio de su función de autoridad ambiental</t>
  </si>
  <si>
    <t>Permisos de concesión de aguas superficiales, otorgados o negados por la CAM en ejercicio de su función de autoridad ambiental</t>
  </si>
  <si>
    <t>Permisos de emisiones atmosféricas para fuentes fijas, otorgados o negados por la CAM en ejercicio de su función de autoridad ambiental</t>
  </si>
  <si>
    <t>Permisos de ocupación de cauce, playas o lechos; otorgados o negados por la CAM en ejercicio de su función de autoridad ambiental</t>
  </si>
  <si>
    <t>Permisos de vertimientos, otorgados o negados por la CAM en ejercicio de su función de autoridad ambiental</t>
  </si>
  <si>
    <t>Documento que reúne un conjunto de procedimientos alternativos para facilitar el normal funcionamiento de las Tecnologías de Información y de Comunicaciones (TIC), cuando alguno de sus servicios se ha afectado negativamente por causa de algún incidente interno o externo a la entidad.</t>
  </si>
  <si>
    <t>Planeación para la organización, clasificación, procesos técnicos e implementación del instrumento archivístico  Tablas de Retención Documental, para el traslado de documentos del Archivo de Gestión al Archivo Central, teniendo en cuenta los tiempos establecidos en las Tablas de Retención Documental</t>
  </si>
  <si>
    <t>Planeación para la organización, clasificación, procesos técnicos e implementación del instrumento archivístico  Tablas de Retención Documental, en la segunda fase del ciclo vital de los documentos  donde estos adquieren valores culturales, científicos e históricos determinando la permanencia en tiempos de retención en los archivos.</t>
  </si>
  <si>
    <t>Documento en el que se define las políticas, la organización y los métodos, que indican la manera de enfrentar una situación de emergencia o desastre en la CAM.</t>
  </si>
  <si>
    <t>Plan de Modernización Institucional, que implica un ajuste en estructura organizacional y/o planta de personal para el fortalecimiento de la gestión interna para un mejoramiento en la prestación de los servicios de la entidad.</t>
  </si>
  <si>
    <t>Plan que busca el desarrollo integral de los servidores públicos de la CAM que conforman  la planta de personal, en sus diferentes dimensiones, buscando así mejorar no solo su entorno laboral, sino también impactar de forma positiva su entorno social y familiar</t>
  </si>
  <si>
    <t>Estudio elaborado por la Corporación que, fundamentado en la descripción de los aspectos bióticos, abióticos, sociales y económicos, tiene por objeto asegurar que el interesado en utilizar el recurso en un área forestal productora, desarrolle su actividad en forma planificada para así garantizar el manejo adecuado y el aprovechamiento sostenible del recurso.</t>
  </si>
  <si>
    <t>Conjunto coherente de acciones de capacitación y formación que durante un periodo de tiempo y a partir de unos objetivos específicos, facilita el desarrollo de competencias, el mejoramiento de los procesos institucionales y el fortalecimiento de la capacidad laboral de los servidores públicos de planta de la entidad.</t>
  </si>
  <si>
    <t>Hoja de ruta donde se plasma la forma en que la CAM va a comunicarse con la ciudadanía y cuándo.</t>
  </si>
  <si>
    <t>Plan que recopila acciones de mejora que dan respuesta a los hallazgos derivados de ejercicios de auditoría realizados en la CAM.</t>
  </si>
  <si>
    <t>Documento diseñado con el fin de identificar, seleccionar y orientar las acciones hacia un objetivo definido: mejorar las situaciones de contaminación por ruido, entendiendo como tal las que ocurren por la superación de los niveles máximos permisibles de ruido ambiental en una determinada zona.</t>
  </si>
  <si>
    <t>Instrumento de planificación que incide en la administración del recurso hídrico superficial, que permite a la Corporación fijar la destinación y uso de los cuerpos de agua continentales superficiales.</t>
  </si>
  <si>
    <t>Contiene la estimación de los ingresos y gastos de la Corporación para una vigencia determinada.</t>
  </si>
  <si>
    <t xml:space="preserve">Información relacionada con el proceso de concertación de Planes de Ordenamiento Territorial que adelantan las entidades territoriales ante la CAM, como requisito previo para su adopción </t>
  </si>
  <si>
    <t>Documentación que soporta el apoyo brindado por la CAM a los propietarios de predios que desean adelantar el  registro de una Reserva Natural de la Sociedad Civil ante la autoridad competente.</t>
  </si>
  <si>
    <t>Documentación que soporta el trámite que se adelanta en la CAM hasta la obtención o negación de la certificación a centros de diagnóstico automotor.</t>
  </si>
  <si>
    <t>Documentación relacionada con el proceso adelantado en materia de concertación de carga contaminante para definir pago de tasa retributiva</t>
  </si>
  <si>
    <t>Documentación relacionada con la recepción, valoración y disposición final de la fauna silvestre silvestre que llega a los Centros de Atención y Valoración de la Fauna Silvestre en la CAM.</t>
  </si>
  <si>
    <t>Documentación relacionada con el proceso que se adelanta para la reglamentación de corrientes hasta llegar al acto administrativo de adopción.</t>
  </si>
  <si>
    <t>Documentación relacionada con el proceso que se adelanta para la reglamentación de vertimientos</t>
  </si>
  <si>
    <t>Documentación que soporta el seguimiento que realiza la CAM a las  compensaciones ambientales impuestas.</t>
  </si>
  <si>
    <t>Documentación que soporta el proceso de cobro coactivo,  por medio del cual se puede hacer efectivo el recaudo de las deudas fiscales a favor de la Corporación.</t>
  </si>
  <si>
    <t>Documentos soporte sobre el proceso de  elección y nombramiento del director general  por el consejo directivo</t>
  </si>
  <si>
    <t>Documentos soporte del proceso  de  elección del representante del sector privado ante el consejo directivo de la Corporación</t>
  </si>
  <si>
    <t xml:space="preserve">Documentación relacionada con el proceso de facturación de tasas ambientales, tales como la liquidación,  factura, soporte de entrega, entre otros. </t>
  </si>
  <si>
    <t>Reclamo formulado por el usuario ante la Corporación que contribuye al adecuado ejercicio de sus derechos, incluye la contestación dada por la CAM y los recursos que apliquen.</t>
  </si>
  <si>
    <t>Carpeta con soportes del proceso disciplinario que adelanta la CAM, orientado a investigar y en algunos casos a sancionar determinados comportamientos o conductas de los empleados</t>
  </si>
  <si>
    <t>Documentos que soportan la aprobación de las acciones que se deben ejecutar ante la ocurrencia de eventos de derrames en la actividad de  almacenamiento de hidrocarburos o sustancias nocivas para la salud .</t>
  </si>
  <si>
    <t>Documentos que soportan la aprobación de las acciones que se deben ejecutar ante la ocurrencia de eventos de derrames en la actividad de transporte de hidrocarburos o sustancias nocivas para la salud.</t>
  </si>
  <si>
    <t>Documentos que soportan el proceso de aprobación del PSMV con  programas, proyectos y actividades, con sus respectivos cronogramas e inversiones necesarias para avanzar en el saneamiento y tratamiento de los vertimientos y su posterior seguimiento.</t>
  </si>
  <si>
    <t>Documentos que soportan la aprobación de programas enfocados a la optimización del uso del recurso hídrico, conformado por el conjunto de proyectos y acciones que le corresponde elaborar y adoptar a los usuarios que soliciten concesión de aguas, con el propósito de contribuir a la sostenibilidad de este recurso. Incluye los seguimientos realizados a los PUEAA</t>
  </si>
  <si>
    <t>Proceso de seguimiento y control a la Gestión Integral de Residuos o Desechos Peligrosos (RESPEL)</t>
  </si>
  <si>
    <t>Seguimiento al departamento de Gestión Ambiental  encargado de establecer e implementar acciones encaminadas a dirigir la gestión ambiental y velar por el cumplimiento de la normatividad ambiental.</t>
  </si>
  <si>
    <t>Proceso sancionatorio ambiental  por afectaciones al recurso del aire</t>
  </si>
  <si>
    <t>Proceso sancionatorio ambientas derivado de afectaciones a la Flora Silvestre</t>
  </si>
  <si>
    <t>Proceso sancionatorio ambiental  derivado de afectaciones a la Fauna Silvestre</t>
  </si>
  <si>
    <t>Proceso sancionatorio ambiental  por afectaciones al recurso del suelo</t>
  </si>
  <si>
    <t>Sistema de objetivos, alcance, calendario y actividades de auditoría interna que llevarán a cabo los auditores. Es una guía para llevar a cabo la auditoría interna en la CAM</t>
  </si>
  <si>
    <t>Programa  donde se identifican y evalúan los factores ambientales (físicos, biológicos, químicos, condiciones de seguridad y factores ambientales) que se pueden originar en el lugar de trabajo, afectando la salud de los trabajadores, con el fin de controlar o eliminar los mismos, generando condiciones de seguridad y bienestar en los mismos.</t>
  </si>
  <si>
    <t>Programa que se encarga de la promoción, prevención y control de la salud del trabajador, protegiéndolo de los factores de riesgos ocupacionales.</t>
  </si>
  <si>
    <t>Proyectos de Cooperación formulados para acceder a recursos de financiación por parte de cooperantes del nivel regional o nacional</t>
  </si>
  <si>
    <t>Proyectos de Cooperación Internacional presentados y/o gestionados ante organismos o fondos internacionales.</t>
  </si>
  <si>
    <t>Proyectos Ambientales de Educación Ambiental presentados a la CAM en las convocatorias efectuadas</t>
  </si>
  <si>
    <t>PROCEDAS Proyectos Ciudadanos de Educación Ambiental presentados a la CAM en convocatorias efectuadas.</t>
  </si>
  <si>
    <t>Instrumento de captura de información administrado por el IDEAM y las Autoridades Ambientales que permite: Cuantificar las existencias (equipos y desechos) de PCB en el país. Conocer los propietarios de PCB en el país.
Controlar los progresos alcanzados por los propietarios frente al cumplimiento de las metas de marcado, retiro de uso y eliminación de PCB.</t>
  </si>
  <si>
    <t>Herramienta de captura de información establecida en el capítulo VI del decreto 4741 del 30 de diciembre de 2005 “Por el cual se reglamenta parcialmente la prevención y manejo de los residuos o desechos peligrosos generados en el marco de la gestión integral", expedido por el hoy Ministerio de Ambiente y Desarrollo Sostenible MADS. En esta serie van las solicitudes de registro y respuestas dadas por la CAM.</t>
  </si>
  <si>
    <t>Registro que realiza la Corporación de los árboles ubicados en áreas forestales protectoras y en las cuales se pueden realizar aprovechamiento de productos secundarios como frutos, látex, resinas y semillas entre otros, asegurando de esta manera la persistencia del recurso.</t>
  </si>
  <si>
    <t xml:space="preserve">El RUA es el instrumento de captura para los Sistemas de Información sobre Uso de Recursos Naturales Renovables – SIUR.  De acuerdo con lo establecido en el artículo 3º de la resolución 1023 de 2010, deberá ser diligenciado por los establecimientos cuya actividad productiva principal hasta el año 2011 se encuentre incluida en la Sección D – Industrias manufactureras, divisiones 15 a 37 (clase 1511 a 3720) de la Clasificación Industrial Internacional Uniforme – CIIU Rev. 3.0 y a partir del año 2012 en la sección C – Industrias Manufactureras, divisiones 10 a 33 (clase 1011 a 3320) de la Clasificación Industrial Internacional Uniforme – CIIU Rev. 4.0 A.C., adaptada para Colombia por el DANE o aquella que la modifique o sustituya, y que de acuerdo con la normatividad ambiental vigente, requieran de licencia ambiental, permisos, concesiones y demás autorizaciones ambientales así como aquellas actividades que requieran de registros de carácter ambiental. </t>
  </si>
  <si>
    <t>Corresponde a los soportes de los pagos efectuados a través de caja menor</t>
  </si>
  <si>
    <t>Ubicación Fisica</t>
  </si>
  <si>
    <t xml:space="preserve">Subdirección de Planeación Y Ordenamiento Territorial </t>
  </si>
  <si>
    <t xml:space="preserve">Subdirección de Regulación Y Calidad Ambiental </t>
  </si>
  <si>
    <t xml:space="preserve">Subdirección de Gestión Ambiental </t>
  </si>
  <si>
    <t>Cada 4 años</t>
  </si>
  <si>
    <t>Cada 12 años</t>
  </si>
  <si>
    <t>Acción interpuesta por un número plural de personas que reúnen condiciones uniformes respecto de una misma causa que originó perjuicios individuales para dichas personas</t>
  </si>
  <si>
    <t>Medio idóneo para solicitar la corrección de la historia laboral y de aportes pensionales</t>
  </si>
  <si>
    <t>Actas de reuniones del comité de coordinación de control interno</t>
  </si>
  <si>
    <t>Actas de reuniones del Equipo Modelo Estándar de Control Interno</t>
  </si>
  <si>
    <t>Contrato consensual, bilateral, oneroso y típico  suscrito entre la CAM y el contratista que  se obliga a transferir la propiedad sobre un bien a favor de la CAM  a cambio de que este último le pague un precio en dinero</t>
  </si>
  <si>
    <t>Contratos suscritos para la elaboración de  los estudios necesarios para la ejecución de proyectos de inversión, estudios de diagnóstico, perfectibilidad o factibilidad para programas o proyectos específicos, así como a las asesorías técnicas de coordinación, control y supervisión. Los contratos de interventoría son una especie de los contratos de consultoría.</t>
  </si>
  <si>
    <t xml:space="preserve">Libro de contabilidad presupuestal que presenta las reservas constituidas con cargo al presupuesto de la vigencia anterior </t>
  </si>
  <si>
    <t>Licencias ambientales para caza y zoocriadero, otorgadas por la Corporación mediante acto administrativo proferido.</t>
  </si>
  <si>
    <t>Licencias ambientales para el sector eléctrico, otorgadas por la Corporación mediante acto administrativo proferido.</t>
  </si>
  <si>
    <t>Permisos de aprovechamiento forestal de árboles aislados, otorgados o negados por la CAM en ejercicio de su función de autoridad ambiental</t>
  </si>
  <si>
    <t>Permiso de aprovechamiento para la obtención de carbón vegetal, otorgados o negados por la CAM en ejercicio de su función de autoridad ambiental</t>
  </si>
  <si>
    <t>Permisos de aprovechamiento forestal único de bosque natural, otorgados o negados por la CAM en ejercicio de su función de autoridad ambiental</t>
  </si>
  <si>
    <t>Estrategia de lucha contra la corrupción y de atención al ciudadano, que contempla el mapa de riesgos de corrupción, las medidas concretas para mitigar esos riesgos, las estrategias anti trámites y los mecanismos para mejorar la atención al ciudadano</t>
  </si>
  <si>
    <t>Modelo que reúne  todas las operaciones (medidas y controles) que protegen la información y los sistemas de información, asegurando su disponibilidad, integridad, autenticación, confidencialidad y no repudiación.</t>
  </si>
  <si>
    <t>Información relacionada con el proceso de concertación de Planes Parciales que adelantan los municipios ante la CAM.</t>
  </si>
  <si>
    <t>Documentos soporte del proceso de  elección del representante de las comunidades indígenas ante el consejo directivo de la Corporación</t>
  </si>
  <si>
    <t>Documentos soporte del proceso de  elección de los representantes y suplentes de las organizaciones no gubernamentales (ONG) ante el consejo directivo de la Corporación</t>
  </si>
  <si>
    <t>Seguimiento y control a la gestión de los tipos de residuos peligrosos (RESPEL) que genera y su cantidad durante el desarrollo de sus actividades administrativas y misionales, con el objeto de poder realizar una reducción en la fuente a través de las diferentes alternativas de prevención y minimización, garantizando su adecuada disposición final y dando cumplimiento a lo establecido en la normatividad ambiental vigente.</t>
  </si>
  <si>
    <t>Proceso sancionatorio ambiental  por afectaciones al recurso hídrico</t>
  </si>
  <si>
    <t>Programa Regional de Negocios Verdes que incluye las metas y acciones del programa.</t>
  </si>
  <si>
    <t>Libro o documento donde se anotan cada día y por orden cronológico las operaciones realizadas por la CAM.</t>
  </si>
  <si>
    <t>Libro de contabilidad donde se registran todas las operaciones económicas ejecutadas y registradas en el libro diario</t>
  </si>
  <si>
    <t>Documento en el que se describe la estructura del SIG en cumplimiento a las normas vigentes.</t>
  </si>
  <si>
    <t>Documentos de la solicitud de permiso y/o Aprovechamiento Flora Silvestre No Maderable con fines comerciales (Guadua, Caña Brava, Bambú, Otros), tales como formulario de solicitud, mapa del predio, plan de manejo del aprovechamiento y comunicaciones oficiales por parte de la corporación.</t>
  </si>
  <si>
    <t>Listado y comunicaciones oficiales por parte de la CAM; relacionando los pagos de cesantías ante Fondo Nacional del Ahorro de los empleados de planta.</t>
  </si>
  <si>
    <t>https://www.cam.gov.co/media/filer_public/f2/6e/f26e3e46-ee68-4ac5-87f8-5a54e0fa0ce7/pof_huila.pdf</t>
  </si>
  <si>
    <t>Fecha de la Calificación de la Información como Clasificada y/o Reservada</t>
  </si>
  <si>
    <t xml:space="preserve">Acción judicial mediante la cual la persona interesada demanda directamente la reparación del daño antijurídico producido por la acción u omisión de los agentes del Estado, en este caso, la CAM. </t>
  </si>
  <si>
    <t>Corresponde a copia de la comunicación oficial enviada por parte de la corporación, indicando el número que se ha asignado a las comunicaciones producidas; dejando constancia la fecha y hora del envío, con el propósito de oficializar su trámite y cumplir con los términos de vencimiento que establezca la ley. Esto aplica para comunicaciones generales sin serie documental específica.</t>
  </si>
  <si>
    <t>Corresponde a copia de la comunicación oficial recibida por parte de la corporación, indicando el número que se ha asignado a las comunicaciones recibida; dejando constancia la fecha y hora del recibido, con el propósito de oficializar su trámite y cumplir con los términos de vencimiento que establezca la ley. Esto aplica para comunicaciones generales sin serie documental específica.</t>
  </si>
  <si>
    <t xml:space="preserve">Listado  de información que describe la relación sistemática y detallada de las series o asuntos  documentales que reposan en el Archivo de Gestión de cada dependencia; el cuál se actualizada con cada transferencia que se realice. </t>
  </si>
  <si>
    <t>Registros de entrada y salida de almacen</t>
  </si>
  <si>
    <t>Corresponde a un Proceso contractual que no fue adjudicado y por tanto no terminó en contrato sino que se declaró desierto</t>
  </si>
  <si>
    <t>Soportes sobre la administración de hardware y software</t>
  </si>
  <si>
    <t xml:space="preserve">Documentos del proceso de expedición de los salvoconductos  que expide la Corporación  para autorizar el transporte de los productos, especímenes, ejemplares o individuos de la fauna silvestre. </t>
  </si>
  <si>
    <t>Documentos del proceso de expedición de los salvoconductos que expide la corporación  para autorizar el transporte de los productos, especímenes, ejemplares o individuos de la Flora.</t>
  </si>
  <si>
    <t>Artículo 24 de la ley 1755 de 2015 - Artículo 18  de la ley 1712 de 2014 - Resolución 652 de 2012 expedida por el Mintrabajo</t>
  </si>
  <si>
    <t>Instrumentos de Control de Comunicaciones Oficiales</t>
  </si>
  <si>
    <t>Instrumentos de control de comunicaciones oficiales</t>
  </si>
  <si>
    <t>Instrumento de planificación donde se ejecutan las actividades de asesoría y asistencia técnica y jurídica para la adecuada incorporación de las Determinantes Ambientales y de Gestión del Riesgo en los Planes de Ordenamiento Territorial.</t>
  </si>
  <si>
    <t>Archivo de gestión de Dirección General</t>
  </si>
  <si>
    <t>Archivo de gestión de Control Interno</t>
  </si>
  <si>
    <t>Archvio de gestión de cada dependencia</t>
  </si>
  <si>
    <t>Archivo digital de Control Interno</t>
  </si>
  <si>
    <t>https://www.funcionpublica.gov.co/web/mipg/resultados-medicion</t>
  </si>
  <si>
    <t>https://www.contraloria.gov.co/web/sireci</t>
  </si>
  <si>
    <t xml:space="preserve">SECOP I; SECOP II a partir del 05 de mayo de 2021 </t>
  </si>
  <si>
    <t>Contrato mediante el cual una persona,  se obliga con respecto a la CAM a prestar una serie de servicios a cambio de un precio.</t>
  </si>
  <si>
    <t>Contrato en el que el asegurador se compromete a resarcir o compensar un daño o perjuicio que sufra el asegurado, en este caso la CAM,  si llegase a ocurrir el riesgo o suceso asegurado.</t>
  </si>
  <si>
    <t xml:space="preserve">Secretaria General, Direcciones Territoriales y Subdirección de Regulación y Calidad Ambiental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</si>
</sst>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9"/>
      <color indexed="81"/>
      <name val="Tahoma"/>
      <family val="2"/>
    </font>
    <font>
      <b/>
      <sz val="9"/>
      <color indexed="81"/>
      <name val="Tahoma"/>
      <family val="2"/>
    </font>
    <font>
      <u/>
      <sz val="11"/>
      <color theme="1"/>
      <name val="Calibri"/>
      <family val="2"/>
      <scheme val="minor"/>
    </font>
    <font>
      <sz val="10"/>
      <color rgb="FF000000"/>
      <name val="Arial"/>
      <family val="2"/>
    </font>
    <font>
      <b/>
      <sz val="9"/>
      <name val="Arial"/>
      <family val="2"/>
    </font>
    <font>
      <sz val="7"/>
      <name val="Arial"/>
      <family val="2"/>
    </font>
    <font>
      <sz val="7"/>
      <color rgb="FF000000"/>
      <name val="Arial"/>
      <family val="2"/>
    </font>
    <font>
      <u/>
      <sz val="11"/>
      <color theme="10"/>
      <name val="Calibri"/>
      <family val="2"/>
      <scheme val="minor"/>
    </font>
    <font>
      <b/>
      <sz val="12"/>
      <name val="Calibri"/>
      <family val="2"/>
      <scheme val="minor"/>
    </font>
    <font>
      <sz val="12"/>
      <name val="Calibri"/>
      <family val="2"/>
      <scheme val="minor"/>
    </font>
    <font>
      <sz val="10"/>
      <color rgb="FF000000"/>
      <name val="Tahoma"/>
      <family val="2"/>
    </font>
    <font>
      <b/>
      <sz val="10"/>
      <color rgb="FF000000"/>
      <name val="Tahoma"/>
      <family val="2"/>
    </font>
    <font>
      <b/>
      <sz val="9"/>
      <color rgb="FF000000"/>
      <name val="Tahoma"/>
      <family val="2"/>
    </font>
    <font>
      <sz val="9"/>
      <color rgb="FF000000"/>
      <name val="Tahoma"/>
      <family val="2"/>
    </font>
    <font>
      <sz val="11"/>
      <color rgb="FF000000"/>
      <name val="Calibri"/>
      <family val="2"/>
      <scheme val="minor"/>
    </font>
    <font>
      <sz val="12"/>
      <color rgb="FF000000"/>
      <name val="Calibri"/>
      <family val="2"/>
      <scheme val="minor"/>
    </font>
    <font>
      <sz val="12"/>
      <color rgb="FFFF0000"/>
      <name val="Calibri"/>
      <family val="2"/>
      <scheme val="minor"/>
    </font>
    <font>
      <b/>
      <sz val="14"/>
      <color theme="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rgb="FF008F00"/>
        <bgColor indexed="64"/>
      </patternFill>
    </fill>
    <fill>
      <patternFill patternType="solid">
        <fgColor theme="0"/>
        <bgColor indexed="64"/>
      </patternFill>
    </fill>
    <fill>
      <patternFill patternType="solid">
        <fgColor theme="5"/>
        <bgColor indexed="64"/>
      </patternFill>
    </fill>
    <fill>
      <patternFill patternType="solid">
        <fgColor rgb="FFFFCC99"/>
        <bgColor indexed="64"/>
      </patternFill>
    </fill>
    <fill>
      <patternFill patternType="solid">
        <fgColor theme="4" tint="0.79998168889431442"/>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right/>
      <top/>
      <bottom style="thin">
        <color indexed="64"/>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3">
    <xf numFmtId="0" fontId="0" fillId="0" borderId="0"/>
    <xf numFmtId="0" fontId="7" fillId="0" borderId="0"/>
    <xf numFmtId="0" fontId="11" fillId="0" borderId="0" applyNumberFormat="0" applyFill="0" applyBorder="0" applyAlignment="0" applyProtection="0"/>
  </cellStyleXfs>
  <cellXfs count="90">
    <xf numFmtId="0" fontId="0" fillId="0" borderId="0" xfId="0"/>
    <xf numFmtId="0" fontId="0" fillId="0" borderId="0" xfId="0" applyAlignment="1">
      <alignment wrapText="1"/>
    </xf>
    <xf numFmtId="0" fontId="1" fillId="0" borderId="0" xfId="0" applyFont="1" applyAlignment="1">
      <alignment horizontal="center" vertical="center" wrapText="1"/>
    </xf>
    <xf numFmtId="0" fontId="0" fillId="0" borderId="0" xfId="0" applyAlignment="1">
      <alignment horizontal="justify" vertical="center" wrapText="1"/>
    </xf>
    <xf numFmtId="0" fontId="7" fillId="0" borderId="0" xfId="1"/>
    <xf numFmtId="0" fontId="9" fillId="4" borderId="1" xfId="1" applyFont="1" applyFill="1" applyBorder="1" applyAlignment="1">
      <alignment horizontal="center" vertical="center" wrapText="1"/>
    </xf>
    <xf numFmtId="0" fontId="10" fillId="0" borderId="1" xfId="1" applyFont="1" applyBorder="1" applyAlignment="1">
      <alignment horizontal="center" vertical="center" wrapText="1"/>
    </xf>
    <xf numFmtId="0" fontId="10" fillId="4" borderId="1" xfId="1" applyFont="1" applyFill="1" applyBorder="1" applyAlignment="1">
      <alignment horizontal="center" vertical="center" wrapText="1"/>
    </xf>
    <xf numFmtId="0" fontId="10" fillId="0" borderId="1" xfId="1" applyFont="1" applyBorder="1" applyAlignment="1">
      <alignment horizontal="center" vertical="center"/>
    </xf>
    <xf numFmtId="0" fontId="8" fillId="4" borderId="1" xfId="1" applyFont="1" applyFill="1" applyBorder="1" applyAlignment="1">
      <alignment horizontal="center" wrapText="1"/>
    </xf>
    <xf numFmtId="0" fontId="8" fillId="0" borderId="1" xfId="1" applyFont="1" applyBorder="1" applyAlignment="1">
      <alignment horizontal="center" wrapText="1"/>
    </xf>
    <xf numFmtId="0" fontId="2" fillId="0" borderId="3" xfId="0" applyFont="1" applyFill="1" applyBorder="1" applyAlignment="1">
      <alignment horizontal="justify" vertical="center" wrapText="1"/>
    </xf>
    <xf numFmtId="0" fontId="13" fillId="0" borderId="3" xfId="0" applyFont="1" applyFill="1" applyBorder="1" applyAlignment="1">
      <alignment horizontal="justify" vertical="center" wrapText="1"/>
    </xf>
    <xf numFmtId="0" fontId="2" fillId="0" borderId="1" xfId="0" applyFont="1" applyFill="1" applyBorder="1" applyAlignment="1">
      <alignment horizontal="justify" vertical="center" wrapText="1"/>
    </xf>
    <xf numFmtId="0" fontId="13" fillId="0" borderId="1" xfId="0" applyFont="1" applyFill="1" applyBorder="1" applyAlignment="1">
      <alignment horizontal="justify" vertical="center" wrapText="1"/>
    </xf>
    <xf numFmtId="0" fontId="2" fillId="0" borderId="0" xfId="0" applyFont="1" applyFill="1" applyBorder="1" applyAlignment="1">
      <alignment horizontal="center" vertical="center" wrapText="1"/>
    </xf>
    <xf numFmtId="0" fontId="9" fillId="0" borderId="1" xfId="1" applyFont="1" applyBorder="1" applyAlignment="1">
      <alignment horizontal="center" vertical="center" wrapText="1"/>
    </xf>
    <xf numFmtId="0" fontId="0" fillId="0" borderId="1" xfId="0" applyBorder="1" applyAlignment="1">
      <alignment vertical="center"/>
    </xf>
    <xf numFmtId="0" fontId="2" fillId="0" borderId="0" xfId="0" applyFont="1" applyFill="1" applyAlignment="1">
      <alignment horizontal="center" vertical="center" wrapText="1"/>
    </xf>
    <xf numFmtId="0" fontId="2" fillId="0" borderId="0" xfId="0" applyFont="1" applyFill="1" applyBorder="1" applyAlignment="1">
      <alignment horizontal="justify" vertical="center" wrapText="1"/>
    </xf>
    <xf numFmtId="0" fontId="12" fillId="0" borderId="0" xfId="0" applyFont="1" applyFill="1" applyBorder="1" applyAlignment="1">
      <alignment horizontal="justify" vertical="center" wrapText="1"/>
    </xf>
    <xf numFmtId="0" fontId="2" fillId="0" borderId="0" xfId="0" applyFont="1" applyFill="1" applyAlignment="1">
      <alignment horizontal="justify" vertical="center" wrapText="1"/>
    </xf>
    <xf numFmtId="0" fontId="12" fillId="0" borderId="1" xfId="0" applyFont="1" applyFill="1" applyBorder="1" applyAlignment="1">
      <alignment horizontal="justify" vertical="center" wrapText="1"/>
    </xf>
    <xf numFmtId="15" fontId="13" fillId="0" borderId="1" xfId="0" applyNumberFormat="1" applyFont="1" applyFill="1" applyBorder="1" applyAlignment="1">
      <alignment horizontal="justify" vertical="center" wrapText="1"/>
    </xf>
    <xf numFmtId="15" fontId="13" fillId="0" borderId="3" xfId="0" applyNumberFormat="1" applyFont="1" applyFill="1" applyBorder="1" applyAlignment="1">
      <alignment horizontal="justify" vertical="center" wrapText="1"/>
    </xf>
    <xf numFmtId="15" fontId="13" fillId="0" borderId="1" xfId="0" applyNumberFormat="1" applyFont="1" applyBorder="1" applyAlignment="1">
      <alignment horizontal="justify" vertical="center" wrapText="1"/>
    </xf>
    <xf numFmtId="0" fontId="13" fillId="0" borderId="0" xfId="0" applyFont="1" applyFill="1" applyBorder="1" applyAlignment="1">
      <alignment horizontal="justify" vertical="center" wrapText="1"/>
    </xf>
    <xf numFmtId="0" fontId="3" fillId="0" borderId="0" xfId="0" applyFont="1" applyFill="1" applyBorder="1" applyAlignment="1">
      <alignment horizontal="justify" vertical="center" wrapText="1"/>
    </xf>
    <xf numFmtId="0" fontId="3" fillId="0" borderId="0" xfId="0" applyFont="1" applyFill="1" applyAlignment="1">
      <alignment horizontal="justify" vertical="center" wrapText="1"/>
    </xf>
    <xf numFmtId="0" fontId="2" fillId="2" borderId="0" xfId="0" applyFont="1" applyFill="1" applyAlignment="1">
      <alignment horizontal="justify" vertical="center" wrapText="1"/>
    </xf>
    <xf numFmtId="0" fontId="2" fillId="2" borderId="0" xfId="0" applyFont="1" applyFill="1" applyBorder="1" applyAlignment="1">
      <alignment horizontal="justify" vertical="center" wrapText="1"/>
    </xf>
    <xf numFmtId="0" fontId="0" fillId="7" borderId="1" xfId="0" applyFill="1" applyBorder="1" applyAlignment="1">
      <alignment horizontal="center" vertical="center"/>
    </xf>
    <xf numFmtId="0" fontId="0" fillId="0" borderId="0" xfId="0" applyAlignment="1">
      <alignment vertical="center"/>
    </xf>
    <xf numFmtId="0" fontId="0" fillId="7" borderId="4" xfId="0" applyFill="1" applyBorder="1"/>
    <xf numFmtId="0" fontId="18" fillId="0" borderId="1" xfId="0" applyFont="1" applyBorder="1" applyAlignment="1">
      <alignment vertical="center"/>
    </xf>
    <xf numFmtId="0" fontId="18" fillId="0" borderId="0" xfId="0" applyFont="1" applyFill="1" applyBorder="1" applyAlignment="1">
      <alignment vertical="center"/>
    </xf>
    <xf numFmtId="0" fontId="18" fillId="0" borderId="0" xfId="0" applyFont="1" applyBorder="1" applyAlignment="1">
      <alignment vertical="center"/>
    </xf>
    <xf numFmtId="0" fontId="18" fillId="0" borderId="1" xfId="0" applyFont="1" applyFill="1" applyBorder="1" applyAlignment="1">
      <alignmen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13" fillId="0" borderId="0" xfId="0" applyFont="1" applyFill="1" applyAlignment="1">
      <alignment horizontal="justify" vertical="center" wrapText="1"/>
    </xf>
    <xf numFmtId="0" fontId="2" fillId="0" borderId="8" xfId="0" applyFont="1" applyFill="1" applyBorder="1" applyAlignment="1">
      <alignment horizontal="justify" vertical="center" wrapText="1"/>
    </xf>
    <xf numFmtId="0" fontId="2" fillId="0" borderId="4" xfId="0" applyFont="1" applyFill="1" applyBorder="1" applyAlignment="1">
      <alignment horizontal="justify" vertical="center" wrapText="1"/>
    </xf>
    <xf numFmtId="0" fontId="2" fillId="0" borderId="9" xfId="0" applyFont="1" applyFill="1" applyBorder="1" applyAlignment="1">
      <alignment horizontal="justify" vertical="center" wrapText="1"/>
    </xf>
    <xf numFmtId="0" fontId="2" fillId="0" borderId="5" xfId="0" applyFont="1" applyFill="1" applyBorder="1" applyAlignment="1">
      <alignment horizontal="justify" vertical="center" wrapText="1"/>
    </xf>
    <xf numFmtId="0" fontId="13" fillId="0" borderId="5" xfId="0" applyFont="1" applyFill="1" applyBorder="1" applyAlignment="1">
      <alignment horizontal="justify" vertical="center" wrapText="1"/>
    </xf>
    <xf numFmtId="0" fontId="2" fillId="0" borderId="1" xfId="0" applyFont="1" applyBorder="1" applyAlignment="1">
      <alignment horizontal="justify" vertical="center" wrapText="1"/>
    </xf>
    <xf numFmtId="0" fontId="11" fillId="0" borderId="1" xfId="2" applyFill="1" applyBorder="1" applyAlignment="1">
      <alignment horizontal="justify" vertical="center" wrapText="1"/>
    </xf>
    <xf numFmtId="0" fontId="13" fillId="0" borderId="3" xfId="0" applyFont="1" applyFill="1" applyBorder="1" applyAlignment="1">
      <alignment horizontal="center" vertical="center" wrapText="1"/>
    </xf>
    <xf numFmtId="15" fontId="13" fillId="0" borderId="3"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5" fontId="13" fillId="0" borderId="1" xfId="0" applyNumberFormat="1" applyFont="1" applyFill="1" applyBorder="1" applyAlignment="1">
      <alignment horizontal="center" vertical="center" wrapText="1"/>
    </xf>
    <xf numFmtId="15" fontId="13" fillId="0" borderId="1" xfId="0" applyNumberFormat="1" applyFont="1" applyBorder="1" applyAlignment="1">
      <alignment horizontal="center" vertical="center" wrapText="1"/>
    </xf>
    <xf numFmtId="0" fontId="2" fillId="0" borderId="3" xfId="0" applyFont="1" applyFill="1" applyBorder="1" applyAlignment="1">
      <alignment horizontal="center" vertical="center" wrapText="1"/>
    </xf>
    <xf numFmtId="1" fontId="13" fillId="0" borderId="3" xfId="0" applyNumberFormat="1" applyFont="1" applyFill="1" applyBorder="1" applyAlignment="1">
      <alignment horizontal="center" vertical="center" wrapText="1"/>
    </xf>
    <xf numFmtId="1" fontId="13" fillId="2" borderId="3" xfId="0" applyNumberFormat="1" applyFont="1" applyFill="1" applyBorder="1" applyAlignment="1">
      <alignment horizontal="center" vertical="center" wrapText="1"/>
    </xf>
    <xf numFmtId="15" fontId="12" fillId="0" borderId="1" xfId="0" applyNumberFormat="1" applyFont="1" applyBorder="1" applyAlignment="1">
      <alignment horizontal="center"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justify" vertical="center" wrapText="1"/>
    </xf>
    <xf numFmtId="14" fontId="2" fillId="0" borderId="0" xfId="0" applyNumberFormat="1" applyFont="1" applyFill="1" applyBorder="1" applyAlignment="1">
      <alignment horizontal="justify" vertical="center" wrapText="1"/>
    </xf>
    <xf numFmtId="14"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justify" vertical="center" wrapText="1"/>
    </xf>
    <xf numFmtId="0" fontId="2" fillId="0" borderId="1" xfId="0" applyFont="1" applyFill="1" applyBorder="1" applyAlignment="1">
      <alignment horizontal="justify" vertical="center" wrapText="1"/>
    </xf>
    <xf numFmtId="0" fontId="19" fillId="0" borderId="1" xfId="0" applyFont="1" applyFill="1" applyBorder="1" applyAlignment="1">
      <alignment horizontal="justify" vertical="center" wrapText="1"/>
    </xf>
    <xf numFmtId="15" fontId="12" fillId="0" borderId="1" xfId="0" applyNumberFormat="1" applyFont="1" applyFill="1" applyBorder="1" applyAlignment="1">
      <alignment horizontal="center" vertical="center" wrapText="1"/>
    </xf>
    <xf numFmtId="0" fontId="20" fillId="0" borderId="1" xfId="0" applyFont="1" applyFill="1" applyBorder="1" applyAlignment="1">
      <alignment horizontal="justify" vertical="center" wrapText="1"/>
    </xf>
    <xf numFmtId="0" fontId="20" fillId="0" borderId="5" xfId="0" applyFont="1" applyFill="1" applyBorder="1" applyAlignment="1">
      <alignment horizontal="justify" vertical="center" wrapText="1"/>
    </xf>
    <xf numFmtId="0" fontId="2" fillId="0" borderId="1" xfId="0" applyFont="1" applyFill="1" applyBorder="1" applyAlignment="1">
      <alignment horizontal="justify" vertical="center" wrapText="1"/>
    </xf>
    <xf numFmtId="0" fontId="21" fillId="3" borderId="1" xfId="0" applyFont="1" applyFill="1" applyBorder="1" applyAlignment="1">
      <alignment horizontal="justify" vertical="center" wrapText="1"/>
    </xf>
    <xf numFmtId="0" fontId="0" fillId="0" borderId="0" xfId="0" applyAlignment="1">
      <alignment horizontal="center" vertical="center" wrapText="1"/>
    </xf>
    <xf numFmtId="0" fontId="0" fillId="0" borderId="0" xfId="0" applyAlignment="1">
      <alignment horizontal="justify" vertical="center" wrapText="1"/>
    </xf>
    <xf numFmtId="0" fontId="2" fillId="0" borderId="0" xfId="0" applyFont="1" applyFill="1" applyAlignment="1">
      <alignment horizontal="center" vertical="center" wrapText="1"/>
    </xf>
    <xf numFmtId="0" fontId="9" fillId="0" borderId="1" xfId="1" applyFont="1" applyBorder="1" applyAlignment="1">
      <alignment horizontal="center" vertical="center" wrapText="1"/>
    </xf>
    <xf numFmtId="0" fontId="7" fillId="0" borderId="1" xfId="1" applyBorder="1" applyAlignment="1">
      <alignment horizontal="center" vertical="center" wrapText="1"/>
    </xf>
    <xf numFmtId="0" fontId="12" fillId="0" borderId="6"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21" fillId="3" borderId="2" xfId="0" applyFont="1" applyFill="1" applyBorder="1" applyAlignment="1">
      <alignment horizontal="justify" vertical="center" wrapText="1"/>
    </xf>
    <xf numFmtId="0" fontId="21" fillId="3" borderId="3" xfId="0" applyFont="1" applyFill="1" applyBorder="1" applyAlignment="1">
      <alignment horizontal="justify" vertical="center" wrapText="1"/>
    </xf>
    <xf numFmtId="0" fontId="12" fillId="2" borderId="2" xfId="0" applyFont="1" applyFill="1" applyBorder="1" applyAlignment="1">
      <alignment horizontal="justify" vertical="center" wrapText="1"/>
    </xf>
    <xf numFmtId="0" fontId="12" fillId="2" borderId="3" xfId="0" applyFont="1" applyFill="1" applyBorder="1" applyAlignment="1">
      <alignment horizontal="justify" vertical="center" wrapText="1"/>
    </xf>
    <xf numFmtId="0" fontId="21" fillId="3" borderId="4" xfId="0" applyFont="1" applyFill="1" applyBorder="1" applyAlignment="1">
      <alignment horizontal="justify" vertical="center" wrapText="1"/>
    </xf>
    <xf numFmtId="0" fontId="21" fillId="3" borderId="5" xfId="0" applyFont="1" applyFill="1" applyBorder="1" applyAlignment="1">
      <alignment horizontal="justify" vertical="center" wrapText="1"/>
    </xf>
    <xf numFmtId="0" fontId="12" fillId="3" borderId="2" xfId="0" applyFont="1" applyFill="1" applyBorder="1" applyAlignment="1">
      <alignment horizontal="justify" vertical="center" wrapText="1"/>
    </xf>
    <xf numFmtId="0" fontId="12" fillId="3" borderId="3" xfId="0" applyFont="1" applyFill="1" applyBorder="1" applyAlignment="1">
      <alignment horizontal="justify" vertical="center" wrapText="1"/>
    </xf>
    <xf numFmtId="0" fontId="12" fillId="5" borderId="1" xfId="0" applyFont="1" applyFill="1" applyBorder="1" applyAlignment="1">
      <alignment horizontal="justify" vertical="center" wrapText="1"/>
    </xf>
    <xf numFmtId="14" fontId="12" fillId="5" borderId="1" xfId="0" applyNumberFormat="1" applyFont="1" applyFill="1" applyBorder="1" applyAlignment="1">
      <alignment horizontal="justify" vertical="center" wrapText="1"/>
    </xf>
  </cellXfs>
  <cellStyles count="3">
    <cellStyle name="Hipervínculo" xfId="2" builtinId="8"/>
    <cellStyle name="Normal" xfId="0" builtinId="0"/>
    <cellStyle name="Normal 2" xfId="1"/>
  </cellStyles>
  <dxfs count="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8F00"/>
      <color rgb="FFFF00FF"/>
      <color rgb="FF66FF99"/>
      <color rgb="FFCCCC00"/>
      <color rgb="FFFFCC99"/>
      <color rgb="FF99FF99"/>
      <color rgb="FF66FFFF"/>
      <color rgb="FF9900CC"/>
      <color rgb="FFFFFF99"/>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3</xdr:col>
      <xdr:colOff>247650</xdr:colOff>
      <xdr:row>33</xdr:row>
      <xdr:rowOff>0</xdr:rowOff>
    </xdr:from>
    <xdr:to>
      <xdr:col>3</xdr:col>
      <xdr:colOff>342900</xdr:colOff>
      <xdr:row>33</xdr:row>
      <xdr:rowOff>287431</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5895975" y="19583400"/>
          <a:ext cx="95250" cy="277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247650</xdr:colOff>
      <xdr:row>34</xdr:row>
      <xdr:rowOff>0</xdr:rowOff>
    </xdr:from>
    <xdr:ext cx="95250" cy="277906"/>
    <xdr:sp macro="" textlink="">
      <xdr:nvSpPr>
        <xdr:cNvPr id="3" name="Text Box 1">
          <a:extLst>
            <a:ext uri="{FF2B5EF4-FFF2-40B4-BE49-F238E27FC236}">
              <a16:creationId xmlns:a16="http://schemas.microsoft.com/office/drawing/2014/main" id="{2026A5A6-CA62-41EB-96C3-4BEC2CFB9474}"/>
            </a:ext>
          </a:extLst>
        </xdr:cNvPr>
        <xdr:cNvSpPr txBox="1">
          <a:spLocks noChangeArrowheads="1"/>
        </xdr:cNvSpPr>
      </xdr:nvSpPr>
      <xdr:spPr bwMode="auto">
        <a:xfrm>
          <a:off x="5291364" y="1778000"/>
          <a:ext cx="95250" cy="277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xdr:col>
      <xdr:colOff>419100</xdr:colOff>
      <xdr:row>0</xdr:row>
      <xdr:rowOff>38101</xdr:rowOff>
    </xdr:from>
    <xdr:to>
      <xdr:col>2</xdr:col>
      <xdr:colOff>95250</xdr:colOff>
      <xdr:row>0</xdr:row>
      <xdr:rowOff>757953</xdr:rowOff>
    </xdr:to>
    <xdr:pic>
      <xdr:nvPicPr>
        <xdr:cNvPr id="4" name="Imagen 3">
          <a:extLst>
            <a:ext uri="{FF2B5EF4-FFF2-40B4-BE49-F238E27FC236}">
              <a16:creationId xmlns:a16="http://schemas.microsoft.com/office/drawing/2014/main" id="{B6A749F0-F3CE-C44E-8F45-9C12BEB0A12C}"/>
            </a:ext>
          </a:extLst>
        </xdr:cNvPr>
        <xdr:cNvPicPr>
          <a:picLocks noChangeAspect="1"/>
        </xdr:cNvPicPr>
      </xdr:nvPicPr>
      <xdr:blipFill>
        <a:blip xmlns:r="http://schemas.openxmlformats.org/officeDocument/2006/relationships" r:embed="rId1"/>
        <a:stretch>
          <a:fillRect/>
        </a:stretch>
      </xdr:blipFill>
      <xdr:spPr>
        <a:xfrm>
          <a:off x="895350" y="38101"/>
          <a:ext cx="1314450" cy="7198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GOMEZ/2020/Activos%20de%20informacion/Instrumentos-Gestion-Informacion-Publica-Cornare.ver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de Activos"/>
      <sheetName val="Esquema Publicación"/>
      <sheetName val="Clasificada - Reservada"/>
      <sheetName val="Maestro"/>
    </sheetNames>
    <sheetDataSet>
      <sheetData sheetId="0">
        <row r="2">
          <cell r="C2" t="str">
            <v>Planes</v>
          </cell>
        </row>
      </sheetData>
      <sheetData sheetId="1"/>
      <sheetData sheetId="2"/>
      <sheetData sheetId="3">
        <row r="2">
          <cell r="A2" t="str">
            <v>Artículo 18, Ley 1712 de 2014. a) El derecho de toda persona a la intimidad, bajo las limitaciones propias que impone la condición de servidor público, en concordancia con lo estipulado.</v>
          </cell>
        </row>
        <row r="3">
          <cell r="A3" t="str">
            <v>Artículo 18, Ley 1712 de 2014. b) El derecho de toda persona a la vida, la salud o la seguridad;</v>
          </cell>
        </row>
        <row r="4">
          <cell r="A4" t="str">
            <v>Artículo 18, Ley 1712 de 2014. c) Los secretos comerciales, industriales y profesionales, así como los estipulados en el parágrafo del artículo 77 de la Ley 1474 de 2011.</v>
          </cell>
        </row>
        <row r="5">
          <cell r="A5" t="str">
            <v>Artículo 19, Ley 1712 de 2014. a) La defensa y seguridad nacional.</v>
          </cell>
        </row>
        <row r="6">
          <cell r="A6" t="str">
            <v>Artículo 19, Ley 1712 de 2014. b) La seguridad pública.</v>
          </cell>
        </row>
        <row r="7">
          <cell r="A7" t="str">
            <v>Artículo 19, Ley 1712 de 2014. c) Las relaciones internacionales.</v>
          </cell>
        </row>
        <row r="8">
          <cell r="A8" t="str">
            <v>Artículo 19, Ley 1712 de 2014. d) La prevensión, investigación y persecución de los delitos y las faltas disciplinarias, mientras no se haga efectiva la medida de aseguramiento o se formule pliego de cargos, según el caso.</v>
          </cell>
        </row>
        <row r="9">
          <cell r="A9" t="str">
            <v>Artículo 19, Ley 1712 de 2014. e) El debido proceso y la igualdad de las partes en los procesos judiciales.</v>
          </cell>
        </row>
        <row r="10">
          <cell r="A10" t="str">
            <v>Artículo 19, Ley 1712 de 2014. f) La administración efectiva de la justicia.</v>
          </cell>
        </row>
        <row r="11">
          <cell r="A11" t="str">
            <v>Artículo 19, Ley 1712 de 2014. g) Los derechos de la infancia y la adolescencia.</v>
          </cell>
        </row>
        <row r="12">
          <cell r="A12" t="str">
            <v>Artículo 19, Ley 1712 de 2014. h) La estabilidad macroeconómica y financiera del país.</v>
          </cell>
        </row>
        <row r="13">
          <cell r="A13" t="str">
            <v>Artículo 19, Ley 1712 de 2014. i) La salud pública.</v>
          </cell>
        </row>
        <row r="14">
          <cell r="A14" t="str">
            <v>Artículo 19, Ley 1712 de 2014. Paragrafo: Se exeptúan también los documentos que contengan las opiniones o puntos de vista que formen parte del proceso deliberativo de los servidores públicos.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3" Type="http://schemas.openxmlformats.org/officeDocument/2006/relationships/hyperlink" Target="https://www.cam.gov.co/media/filer_public/6a/5d/6a5d2bc5-97ad-42b3-b69a-4359aa7a90ec/plan_institucional_de_capacitacion_2022.pdf" TargetMode="External"/><Relationship Id="rId18" Type="http://schemas.openxmlformats.org/officeDocument/2006/relationships/hyperlink" Target="http://cam.gov.co/55-geoportal-sig-cam/1745-geoportal-sig-cam.html" TargetMode="External"/><Relationship Id="rId26" Type="http://schemas.openxmlformats.org/officeDocument/2006/relationships/hyperlink" Target="https://www.cam.gov.co/la-corporacion/rendicion-de-cuentas/informe-de-gestion/" TargetMode="External"/><Relationship Id="rId39" Type="http://schemas.openxmlformats.org/officeDocument/2006/relationships/hyperlink" Target="https://www.cam.gov.co/la-corporacion/sistema-integrado-de-gestion/indicadores-sig/" TargetMode="External"/><Relationship Id="rId21" Type="http://schemas.openxmlformats.org/officeDocument/2006/relationships/hyperlink" Target="https://cam.gov.co/images/Documentos/AVISO_ELECCION_REPRESENTANTES_SECTOR_PRIVADO_CONSEJO_DIRECTIVO_2020_-_2023.pdf" TargetMode="External"/><Relationship Id="rId34" Type="http://schemas.openxmlformats.org/officeDocument/2006/relationships/hyperlink" Target="https://www.cam.gov.co/media/filer_public/19/ee/19ee4100-99ec-484e-8f43-ad059742a80d/2020_09_28_programa_de_gestin_documental.pdf" TargetMode="External"/><Relationship Id="rId42" Type="http://schemas.openxmlformats.org/officeDocument/2006/relationships/hyperlink" Target="https://www.cam.gov.co/la-corporacion/areas/planeacion-estrategica/programas-y-proyectos/" TargetMode="External"/><Relationship Id="rId47" Type="http://schemas.openxmlformats.org/officeDocument/2006/relationships/vmlDrawing" Target="../drawings/vmlDrawing1.vml"/><Relationship Id="rId7" Type="http://schemas.openxmlformats.org/officeDocument/2006/relationships/hyperlink" Target="https://www.cam.gov.co/media/filer_public/bb/76/bb7636a0-35f4-4b3b-9f69-bed37fa7930b/plan_anual_de_trabajo_sgsst_2022.pdf" TargetMode="External"/><Relationship Id="rId2" Type="http://schemas.openxmlformats.org/officeDocument/2006/relationships/hyperlink" Target="https://www.cam.gov.co/la-corporacion/areas/planeacion-estrategica/plan-anticorrupcion/" TargetMode="External"/><Relationship Id="rId16" Type="http://schemas.openxmlformats.org/officeDocument/2006/relationships/hyperlink" Target="https://www.cam.gov.co/media/filer_public/b9/6e/b96ebdc4-09b6-420a-83d5-aaebef5512cd/informe_de_gestion_i_semestre_2022.pdf" TargetMode="External"/><Relationship Id="rId29" Type="http://schemas.openxmlformats.org/officeDocument/2006/relationships/hyperlink" Target="https://www.cam.gov.co/la-corporacion/rendicion-de-cuentas/informe-de-gestion/" TargetMode="External"/><Relationship Id="rId1" Type="http://schemas.openxmlformats.org/officeDocument/2006/relationships/hyperlink" Target="https://www.cam.gov.co/media/filer_public/a4/39/a439ece7-815b-422c-9059-4748235dd794/manual_de_funciones_resolucion_n__184_del_16_de_febrero_de_2021_-vigente.pdf" TargetMode="External"/><Relationship Id="rId6" Type="http://schemas.openxmlformats.org/officeDocument/2006/relationships/hyperlink" Target="https://www.cam.gov.co/media/filer_public/55/1b/551b11d1-3c57-4e9a-81e5-e86bf414d230/plan_de_contingencia.pdf" TargetMode="External"/><Relationship Id="rId11" Type="http://schemas.openxmlformats.org/officeDocument/2006/relationships/hyperlink" Target="https://www.cam.gov.co/transparencia/plan-de-gestion-ambiente-regional/" TargetMode="External"/><Relationship Id="rId24" Type="http://schemas.openxmlformats.org/officeDocument/2006/relationships/hyperlink" Target="https://www.cam.gov.co/la-corporacion/areas/administrativa-y-financiera/estados-financieros/" TargetMode="External"/><Relationship Id="rId32" Type="http://schemas.openxmlformats.org/officeDocument/2006/relationships/hyperlink" Target="https://www.cam.gov.co/media/filer_public/a8/8c/a88cc2d2-343c-478e-9a04-13c9a7a38d84/cuadro_de_clasificacion_documental_ccd_cam__1.pdf" TargetMode="External"/><Relationship Id="rId37" Type="http://schemas.openxmlformats.org/officeDocument/2006/relationships/hyperlink" Target="http://intranet.cam.local/index.php/sig/sistema-integrado-de-gestion/procedimientos/file/1299-p-cam-028-auditoria-interna-v9" TargetMode="External"/><Relationship Id="rId40" Type="http://schemas.openxmlformats.org/officeDocument/2006/relationships/hyperlink" Target="https://www.cam.gov.co/lineas-estrategicas/negocios-verdes/" TargetMode="External"/><Relationship Id="rId45" Type="http://schemas.openxmlformats.org/officeDocument/2006/relationships/printerSettings" Target="../printerSettings/printerSettings2.bin"/><Relationship Id="rId5" Type="http://schemas.openxmlformats.org/officeDocument/2006/relationships/hyperlink" Target="https://www.cam.gov.co/media/filer_public/84/8a/848a034e-53a5-4673-8ae0-ab29991e441c/peti_2020_2023.pdf" TargetMode="External"/><Relationship Id="rId15" Type="http://schemas.openxmlformats.org/officeDocument/2006/relationships/hyperlink" Target="https://www.cam.gov.co/la-corporacion/areas/control-interno/plan-de-mejoramiento/" TargetMode="External"/><Relationship Id="rId23" Type="http://schemas.openxmlformats.org/officeDocument/2006/relationships/hyperlink" Target="https://cam.gov.co/images/Documentos/ACTA_CIERRE_DE_INSCRIPCIONES_ONGS.pdf" TargetMode="External"/><Relationship Id="rId28" Type="http://schemas.openxmlformats.org/officeDocument/2006/relationships/hyperlink" Target="https://www.cam.gov.co/la-corporacion/areas/control-interno/informes/" TargetMode="External"/><Relationship Id="rId36" Type="http://schemas.openxmlformats.org/officeDocument/2006/relationships/hyperlink" Target="https://www.cam.gov.co/la-corporacion/areas/gestion-documental/" TargetMode="External"/><Relationship Id="rId10" Type="http://schemas.openxmlformats.org/officeDocument/2006/relationships/hyperlink" Target="https://www.cam.gov.co/media/filer_public/2d/61/2d610330-3ed3-461f-9454-0f90d3287c54/plan_institucional_de_bienestar_social_e_incentivos_2022.pdf" TargetMode="External"/><Relationship Id="rId19" Type="http://schemas.openxmlformats.org/officeDocument/2006/relationships/hyperlink" Target="https://www.cam.gov.co/media/filer_public/b1/84/b184c320-fb12-48bd-9d8b-28790c3c320a/p-cam-036_reglamentacion_del_uso_de_las_aguas_superficiales_v5.pdf" TargetMode="External"/><Relationship Id="rId31" Type="http://schemas.openxmlformats.org/officeDocument/2006/relationships/hyperlink" Target="https://www.cam.gov.co/media/filer_public/9c/32/9c32e1a9-f10c-4e46-af63-08870090017a/banco_terminologico_cam.pdf" TargetMode="External"/><Relationship Id="rId44" Type="http://schemas.openxmlformats.org/officeDocument/2006/relationships/hyperlink" Target="https://www.contraloria.gov.co/web/sireci" TargetMode="External"/><Relationship Id="rId4" Type="http://schemas.openxmlformats.org/officeDocument/2006/relationships/hyperlink" Target="https://www.cam.gov.co/media/filer_public/47/bb/47bbe3c3-7d15-403a-98fc-e0ea4740bd87/acuerdo-013-2020.pdf" TargetMode="External"/><Relationship Id="rId9" Type="http://schemas.openxmlformats.org/officeDocument/2006/relationships/hyperlink" Target="https://www.cam.gov.co/la-corporacion/areas/planeacion-estrategica/plan-de-accion-2020-2023/" TargetMode="External"/><Relationship Id="rId14" Type="http://schemas.openxmlformats.org/officeDocument/2006/relationships/hyperlink" Target="https://www.cam.gov.co/media/filer_public/84/8a/848a034e-53a5-4673-8ae0-ab29991e441c/peti_2020_2023.pdf" TargetMode="External"/><Relationship Id="rId22" Type="http://schemas.openxmlformats.org/officeDocument/2006/relationships/hyperlink" Target="https://cam.gov.co/images/documents/phocadownload/documentos_consulta/Aviso_Convocatoria_eleccin_indgena_2020-2023.pdf" TargetMode="External"/><Relationship Id="rId27" Type="http://schemas.openxmlformats.org/officeDocument/2006/relationships/hyperlink" Target="https://www.contraloria.gov.co/web/sireci" TargetMode="External"/><Relationship Id="rId30" Type="http://schemas.openxmlformats.org/officeDocument/2006/relationships/hyperlink" Target="https://www.cam.gov.co/la-corporacion/rendicion-de-cuentas/informe-de-gestion/" TargetMode="External"/><Relationship Id="rId35" Type="http://schemas.openxmlformats.org/officeDocument/2006/relationships/hyperlink" Target="https://www.cam.gov.co/la-corporacion/areas/gestion-documental/" TargetMode="External"/><Relationship Id="rId43" Type="http://schemas.openxmlformats.org/officeDocument/2006/relationships/hyperlink" Target="https://www.funcionpublica.gov.co/web/mipg/resultados-medicion" TargetMode="External"/><Relationship Id="rId48" Type="http://schemas.openxmlformats.org/officeDocument/2006/relationships/comments" Target="../comments1.xml"/><Relationship Id="rId8" Type="http://schemas.openxmlformats.org/officeDocument/2006/relationships/hyperlink" Target="https://www.cam.gov.co/la-corporacion/areas/planeacion-estrategica/plan-de-accion-2020-2023/" TargetMode="External"/><Relationship Id="rId3" Type="http://schemas.openxmlformats.org/officeDocument/2006/relationships/hyperlink" Target="https://www.contratos.gov.co/consultas/consultarArchivosPAA2020.do" TargetMode="External"/><Relationship Id="rId12" Type="http://schemas.openxmlformats.org/officeDocument/2006/relationships/hyperlink" Target="https://www.cam.gov.co/media/filer_public/f2/6e/f26e3e46-ee68-4ac5-87f8-5a54e0fa0ce7/pof_huila.pdf" TargetMode="External"/><Relationship Id="rId17" Type="http://schemas.openxmlformats.org/officeDocument/2006/relationships/hyperlink" Target="https://www.cam.gov.co/media/filer_public/3c/59/3c598b80-6b70-4b89-8426-93b63d120557/acuerdo_020_de_2021_presupuesto_vigencia_2022.pdf" TargetMode="External"/><Relationship Id="rId25" Type="http://schemas.openxmlformats.org/officeDocument/2006/relationships/hyperlink" Target="https://www.cam.gov.co/la-corporacion/areas/administrativa-y-financiera/estados-financieros/" TargetMode="External"/><Relationship Id="rId33" Type="http://schemas.openxmlformats.org/officeDocument/2006/relationships/hyperlink" Target="https://www.cam.gov.co/media/filer_public/67/c6/67c621a0-2b9b-4eee-b0c5-41e412d85f49/pinar_2021-2024_cam.pdf" TargetMode="External"/><Relationship Id="rId38" Type="http://schemas.openxmlformats.org/officeDocument/2006/relationships/hyperlink" Target="https://cam.gov.co/55-geoportal-sig-cam/1745-geoportal-sig-cam.html" TargetMode="External"/><Relationship Id="rId46" Type="http://schemas.openxmlformats.org/officeDocument/2006/relationships/drawing" Target="../drawings/drawing1.xml"/><Relationship Id="rId20" Type="http://schemas.openxmlformats.org/officeDocument/2006/relationships/hyperlink" Target="https://cam.gov.co/images/documents/phocadownload/Normatividad/2019/Acuerdo021-2019.pdf" TargetMode="External"/><Relationship Id="rId41" Type="http://schemas.openxmlformats.org/officeDocument/2006/relationships/hyperlink" Target="https://www.cam.gov.co/lineas-estrategicas/educacion-ambien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zoomScale="91" zoomScaleNormal="91" workbookViewId="0">
      <pane ySplit="1" topLeftCell="A2" activePane="bottomLeft" state="frozen"/>
      <selection pane="bottomLeft" activeCell="C23" sqref="C18:C23"/>
    </sheetView>
  </sheetViews>
  <sheetFormatPr baseColWidth="10" defaultColWidth="11.42578125" defaultRowHeight="15" x14ac:dyDescent="0.25"/>
  <cols>
    <col min="1" max="1" width="23" style="1" customWidth="1"/>
    <col min="2" max="2" width="34.85546875" style="3" customWidth="1"/>
    <col min="3" max="3" width="114" style="3" customWidth="1"/>
    <col min="4" max="16384" width="11.42578125" style="1"/>
  </cols>
  <sheetData>
    <row r="1" spans="1:3" x14ac:dyDescent="0.25">
      <c r="A1" s="2" t="s">
        <v>56</v>
      </c>
      <c r="B1" s="2" t="s">
        <v>55</v>
      </c>
      <c r="C1" s="2" t="s">
        <v>59</v>
      </c>
    </row>
    <row r="2" spans="1:3" ht="75" x14ac:dyDescent="0.25">
      <c r="A2" s="71" t="s">
        <v>46</v>
      </c>
      <c r="B2" s="70" t="s">
        <v>58</v>
      </c>
      <c r="C2" s="3" t="s">
        <v>57</v>
      </c>
    </row>
    <row r="3" spans="1:3" x14ac:dyDescent="0.25">
      <c r="A3" s="71"/>
      <c r="B3" s="70"/>
      <c r="C3" s="3" t="s">
        <v>47</v>
      </c>
    </row>
    <row r="4" spans="1:3" x14ac:dyDescent="0.25">
      <c r="A4" s="71"/>
      <c r="B4" s="70"/>
      <c r="C4" s="3" t="s">
        <v>48</v>
      </c>
    </row>
    <row r="5" spans="1:3" x14ac:dyDescent="0.25">
      <c r="A5" s="71"/>
      <c r="B5" s="70"/>
      <c r="C5" s="3" t="s">
        <v>49</v>
      </c>
    </row>
    <row r="6" spans="1:3" x14ac:dyDescent="0.25">
      <c r="A6" s="71"/>
      <c r="B6" s="70"/>
      <c r="C6" s="3" t="s">
        <v>50</v>
      </c>
    </row>
    <row r="7" spans="1:3" x14ac:dyDescent="0.25">
      <c r="A7" s="71"/>
      <c r="B7" s="70"/>
      <c r="C7" s="3" t="s">
        <v>51</v>
      </c>
    </row>
    <row r="8" spans="1:3" ht="30" x14ac:dyDescent="0.25">
      <c r="A8" s="71"/>
      <c r="B8" s="70"/>
      <c r="C8" s="3" t="s">
        <v>52</v>
      </c>
    </row>
    <row r="9" spans="1:3" ht="30" x14ac:dyDescent="0.25">
      <c r="A9" s="71"/>
      <c r="B9" s="70"/>
      <c r="C9" s="3" t="s">
        <v>53</v>
      </c>
    </row>
    <row r="10" spans="1:3" ht="30" x14ac:dyDescent="0.25">
      <c r="A10" s="71"/>
      <c r="B10" s="70"/>
      <c r="C10" s="3" t="s">
        <v>54</v>
      </c>
    </row>
    <row r="11" spans="1:3" x14ac:dyDescent="0.25">
      <c r="A11" s="69" t="s">
        <v>77</v>
      </c>
      <c r="B11" s="70" t="s">
        <v>78</v>
      </c>
      <c r="C11" s="1" t="s">
        <v>60</v>
      </c>
    </row>
    <row r="12" spans="1:3" x14ac:dyDescent="0.25">
      <c r="A12" s="69"/>
      <c r="B12" s="70"/>
      <c r="C12" s="1" t="s">
        <v>65</v>
      </c>
    </row>
    <row r="13" spans="1:3" x14ac:dyDescent="0.25">
      <c r="A13" s="69"/>
      <c r="B13" s="70"/>
      <c r="C13" s="1" t="s">
        <v>66</v>
      </c>
    </row>
    <row r="14" spans="1:3" ht="30" x14ac:dyDescent="0.25">
      <c r="A14" s="69"/>
      <c r="B14" s="70"/>
      <c r="C14" s="1" t="s">
        <v>67</v>
      </c>
    </row>
    <row r="15" spans="1:3" x14ac:dyDescent="0.25">
      <c r="A15" s="69"/>
      <c r="B15" s="70"/>
      <c r="C15" s="1" t="s">
        <v>68</v>
      </c>
    </row>
    <row r="16" spans="1:3" ht="30" x14ac:dyDescent="0.25">
      <c r="A16" s="69"/>
      <c r="B16" s="70"/>
      <c r="C16" s="1" t="s">
        <v>69</v>
      </c>
    </row>
    <row r="17" spans="1:3" ht="30" x14ac:dyDescent="0.25">
      <c r="A17" s="69"/>
      <c r="B17" s="70"/>
      <c r="C17" s="1" t="s">
        <v>70</v>
      </c>
    </row>
    <row r="18" spans="1:3" ht="30" x14ac:dyDescent="0.25">
      <c r="A18" s="69"/>
      <c r="B18" s="70"/>
      <c r="C18" s="1" t="s">
        <v>71</v>
      </c>
    </row>
    <row r="19" spans="1:3" ht="30" x14ac:dyDescent="0.25">
      <c r="A19" s="69"/>
      <c r="B19" s="70"/>
      <c r="C19" s="1" t="s">
        <v>72</v>
      </c>
    </row>
    <row r="20" spans="1:3" ht="30" x14ac:dyDescent="0.25">
      <c r="A20" s="69"/>
      <c r="B20" s="70"/>
      <c r="C20" s="1" t="s">
        <v>73</v>
      </c>
    </row>
    <row r="21" spans="1:3" x14ac:dyDescent="0.25">
      <c r="A21" s="69"/>
      <c r="B21" s="70"/>
      <c r="C21" s="1" t="s">
        <v>74</v>
      </c>
    </row>
    <row r="22" spans="1:3" x14ac:dyDescent="0.25">
      <c r="A22" s="69"/>
      <c r="B22" s="70"/>
      <c r="C22" s="1" t="s">
        <v>75</v>
      </c>
    </row>
    <row r="23" spans="1:3" x14ac:dyDescent="0.25">
      <c r="A23" s="69"/>
      <c r="B23" s="70"/>
      <c r="C23" s="1" t="s">
        <v>76</v>
      </c>
    </row>
    <row r="24" spans="1:3" ht="30" x14ac:dyDescent="0.25">
      <c r="A24" s="69" t="s">
        <v>79</v>
      </c>
      <c r="B24" s="70" t="s">
        <v>89</v>
      </c>
      <c r="C24" s="1" t="s">
        <v>80</v>
      </c>
    </row>
    <row r="25" spans="1:3" ht="45" x14ac:dyDescent="0.25">
      <c r="A25" s="69"/>
      <c r="B25" s="70"/>
      <c r="C25" s="1" t="s">
        <v>81</v>
      </c>
    </row>
    <row r="26" spans="1:3" ht="30" x14ac:dyDescent="0.25">
      <c r="A26" s="69"/>
      <c r="B26" s="70"/>
      <c r="C26" s="1" t="s">
        <v>82</v>
      </c>
    </row>
    <row r="27" spans="1:3" ht="30" x14ac:dyDescent="0.25">
      <c r="A27" s="69"/>
      <c r="B27" s="70"/>
      <c r="C27" s="1" t="s">
        <v>83</v>
      </c>
    </row>
    <row r="28" spans="1:3" x14ac:dyDescent="0.25">
      <c r="A28" s="69"/>
      <c r="B28" s="70"/>
      <c r="C28" s="1" t="s">
        <v>84</v>
      </c>
    </row>
    <row r="29" spans="1:3" x14ac:dyDescent="0.25">
      <c r="A29" s="69"/>
      <c r="B29" s="70"/>
      <c r="C29" s="1" t="s">
        <v>61</v>
      </c>
    </row>
    <row r="30" spans="1:3" ht="30" x14ac:dyDescent="0.25">
      <c r="A30" s="69"/>
      <c r="B30" s="70"/>
      <c r="C30" s="1" t="s">
        <v>62</v>
      </c>
    </row>
    <row r="31" spans="1:3" ht="30" x14ac:dyDescent="0.25">
      <c r="A31" s="69"/>
      <c r="B31" s="70"/>
      <c r="C31" s="1" t="s">
        <v>85</v>
      </c>
    </row>
    <row r="32" spans="1:3" x14ac:dyDescent="0.25">
      <c r="A32" s="69"/>
      <c r="B32" s="70"/>
      <c r="C32" s="1" t="s">
        <v>86</v>
      </c>
    </row>
    <row r="33" spans="1:3" ht="30" x14ac:dyDescent="0.25">
      <c r="A33" s="69"/>
      <c r="B33" s="70"/>
      <c r="C33" s="1" t="s">
        <v>87</v>
      </c>
    </row>
    <row r="34" spans="1:3" ht="30" x14ac:dyDescent="0.25">
      <c r="A34" s="69"/>
      <c r="B34" s="70"/>
      <c r="C34" s="1" t="s">
        <v>88</v>
      </c>
    </row>
    <row r="35" spans="1:3" ht="30" x14ac:dyDescent="0.25">
      <c r="A35" s="69"/>
      <c r="B35" s="70"/>
      <c r="C35" s="1" t="s">
        <v>63</v>
      </c>
    </row>
    <row r="36" spans="1:3" ht="30" x14ac:dyDescent="0.25">
      <c r="A36" s="69"/>
      <c r="B36" s="70"/>
      <c r="C36" s="1" t="s">
        <v>64</v>
      </c>
    </row>
    <row r="37" spans="1:3" ht="52.5" customHeight="1" x14ac:dyDescent="0.25">
      <c r="A37" s="69" t="s">
        <v>90</v>
      </c>
      <c r="B37" s="70" t="s">
        <v>96</v>
      </c>
      <c r="C37" t="s">
        <v>91</v>
      </c>
    </row>
    <row r="38" spans="1:3" ht="52.5" customHeight="1" x14ac:dyDescent="0.25">
      <c r="A38" s="69"/>
      <c r="B38" s="70"/>
      <c r="C38" t="s">
        <v>92</v>
      </c>
    </row>
    <row r="39" spans="1:3" ht="52.5" customHeight="1" x14ac:dyDescent="0.25">
      <c r="A39" s="69"/>
      <c r="B39" s="70"/>
      <c r="C39" t="s">
        <v>93</v>
      </c>
    </row>
    <row r="40" spans="1:3" ht="52.5" customHeight="1" x14ac:dyDescent="0.25">
      <c r="A40" s="69"/>
      <c r="B40" s="70"/>
      <c r="C40" t="s">
        <v>94</v>
      </c>
    </row>
    <row r="41" spans="1:3" ht="52.5" customHeight="1" x14ac:dyDescent="0.25">
      <c r="A41" s="69"/>
      <c r="B41" s="70"/>
      <c r="C41" t="s">
        <v>95</v>
      </c>
    </row>
  </sheetData>
  <mergeCells count="8">
    <mergeCell ref="A37:A41"/>
    <mergeCell ref="B37:B41"/>
    <mergeCell ref="A2:A10"/>
    <mergeCell ref="B2:B10"/>
    <mergeCell ref="A11:A23"/>
    <mergeCell ref="B11:B23"/>
    <mergeCell ref="A24:A36"/>
    <mergeCell ref="B24:B3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G33"/>
  <sheetViews>
    <sheetView zoomScale="70" zoomScaleNormal="70" workbookViewId="0">
      <selection activeCell="D13" sqref="D13"/>
    </sheetView>
  </sheetViews>
  <sheetFormatPr baseColWidth="10" defaultColWidth="11.42578125" defaultRowHeight="12.75" x14ac:dyDescent="0.2"/>
  <cols>
    <col min="1" max="1" width="11.42578125" style="4"/>
    <col min="2" max="2" width="24.140625" style="4" customWidth="1"/>
    <col min="3" max="3" width="24.42578125" style="4" customWidth="1"/>
    <col min="4" max="4" width="46.42578125" style="4" customWidth="1"/>
    <col min="5" max="5" width="50.42578125" style="4" customWidth="1"/>
    <col min="6" max="6" width="17.7109375" style="4" customWidth="1"/>
    <col min="7" max="7" width="21.28515625" style="4" customWidth="1"/>
    <col min="8" max="16384" width="11.42578125" style="4"/>
  </cols>
  <sheetData>
    <row r="6" spans="2:7" x14ac:dyDescent="0.2">
      <c r="B6" s="9" t="s">
        <v>327</v>
      </c>
      <c r="C6" s="10" t="s">
        <v>328</v>
      </c>
      <c r="D6" s="9" t="s">
        <v>329</v>
      </c>
      <c r="E6" s="10" t="s">
        <v>330</v>
      </c>
      <c r="F6" s="10" t="s">
        <v>331</v>
      </c>
      <c r="G6" s="10" t="s">
        <v>332</v>
      </c>
    </row>
    <row r="7" spans="2:7" ht="27" x14ac:dyDescent="0.2">
      <c r="B7" s="72" t="s">
        <v>333</v>
      </c>
      <c r="C7" s="16" t="s">
        <v>334</v>
      </c>
      <c r="D7" s="5" t="s">
        <v>335</v>
      </c>
      <c r="E7" s="16" t="s">
        <v>336</v>
      </c>
      <c r="F7" s="16" t="s">
        <v>337</v>
      </c>
      <c r="G7" s="16" t="s">
        <v>338</v>
      </c>
    </row>
    <row r="8" spans="2:7" ht="18" x14ac:dyDescent="0.2">
      <c r="B8" s="72"/>
      <c r="C8" s="16" t="s">
        <v>339</v>
      </c>
      <c r="D8" s="5" t="s">
        <v>340</v>
      </c>
      <c r="E8" s="6"/>
      <c r="F8" s="16" t="s">
        <v>341</v>
      </c>
      <c r="G8" s="8"/>
    </row>
    <row r="9" spans="2:7" x14ac:dyDescent="0.2">
      <c r="B9" s="73"/>
      <c r="C9" s="16"/>
      <c r="D9" s="5" t="s">
        <v>342</v>
      </c>
      <c r="E9" s="6"/>
      <c r="F9" s="16" t="s">
        <v>341</v>
      </c>
      <c r="G9" s="8"/>
    </row>
    <row r="10" spans="2:7" ht="27" x14ac:dyDescent="0.2">
      <c r="B10" s="73"/>
      <c r="C10" s="16" t="s">
        <v>334</v>
      </c>
      <c r="D10" s="5" t="s">
        <v>343</v>
      </c>
      <c r="E10" s="16" t="s">
        <v>344</v>
      </c>
      <c r="F10" s="16" t="s">
        <v>345</v>
      </c>
      <c r="G10" s="8"/>
    </row>
    <row r="11" spans="2:7" ht="18" x14ac:dyDescent="0.2">
      <c r="B11" s="16" t="s">
        <v>346</v>
      </c>
      <c r="C11" s="16" t="s">
        <v>339</v>
      </c>
      <c r="D11" s="5" t="s">
        <v>342</v>
      </c>
      <c r="E11" s="6"/>
      <c r="F11" s="16" t="s">
        <v>341</v>
      </c>
      <c r="G11" s="8"/>
    </row>
    <row r="12" spans="2:7" ht="18" x14ac:dyDescent="0.2">
      <c r="B12" s="72" t="s">
        <v>131</v>
      </c>
      <c r="C12" s="16" t="s">
        <v>339</v>
      </c>
      <c r="D12" s="5" t="s">
        <v>342</v>
      </c>
      <c r="E12" s="6"/>
      <c r="F12" s="16" t="s">
        <v>341</v>
      </c>
      <c r="G12" s="8"/>
    </row>
    <row r="13" spans="2:7" ht="27" x14ac:dyDescent="0.2">
      <c r="B13" s="72"/>
      <c r="C13" s="16" t="s">
        <v>334</v>
      </c>
      <c r="D13" s="5" t="s">
        <v>343</v>
      </c>
      <c r="E13" s="16" t="s">
        <v>344</v>
      </c>
      <c r="F13" s="16" t="s">
        <v>345</v>
      </c>
      <c r="G13" s="8"/>
    </row>
    <row r="14" spans="2:7" ht="27" x14ac:dyDescent="0.2">
      <c r="B14" s="72" t="s">
        <v>133</v>
      </c>
      <c r="C14" s="16" t="s">
        <v>334</v>
      </c>
      <c r="D14" s="5" t="s">
        <v>347</v>
      </c>
      <c r="E14" s="16" t="s">
        <v>348</v>
      </c>
      <c r="F14" s="16" t="s">
        <v>337</v>
      </c>
      <c r="G14" s="16" t="s">
        <v>338</v>
      </c>
    </row>
    <row r="15" spans="2:7" ht="27" x14ac:dyDescent="0.2">
      <c r="B15" s="73"/>
      <c r="C15" s="16" t="s">
        <v>334</v>
      </c>
      <c r="D15" s="5" t="s">
        <v>349</v>
      </c>
      <c r="E15" s="16" t="s">
        <v>344</v>
      </c>
      <c r="F15" s="16" t="s">
        <v>345</v>
      </c>
      <c r="G15" s="8"/>
    </row>
    <row r="16" spans="2:7" ht="27" x14ac:dyDescent="0.2">
      <c r="B16" s="16" t="s">
        <v>350</v>
      </c>
      <c r="C16" s="16" t="s">
        <v>334</v>
      </c>
      <c r="D16" s="5" t="s">
        <v>351</v>
      </c>
      <c r="E16" s="6"/>
      <c r="F16" s="16" t="s">
        <v>337</v>
      </c>
      <c r="G16" s="8"/>
    </row>
    <row r="17" spans="2:7" ht="27" x14ac:dyDescent="0.2">
      <c r="B17" s="16" t="s">
        <v>352</v>
      </c>
      <c r="C17" s="16" t="s">
        <v>334</v>
      </c>
      <c r="D17" s="5" t="s">
        <v>353</v>
      </c>
      <c r="E17" s="6" t="s">
        <v>354</v>
      </c>
      <c r="F17" s="16" t="s">
        <v>337</v>
      </c>
      <c r="G17" s="8"/>
    </row>
    <row r="18" spans="2:7" ht="27" x14ac:dyDescent="0.2">
      <c r="B18" s="16" t="s">
        <v>355</v>
      </c>
      <c r="C18" s="6"/>
      <c r="D18" s="5" t="s">
        <v>356</v>
      </c>
      <c r="E18" s="6"/>
      <c r="F18" s="16" t="s">
        <v>345</v>
      </c>
      <c r="G18" s="8"/>
    </row>
    <row r="19" spans="2:7" ht="27" x14ac:dyDescent="0.2">
      <c r="B19" s="16" t="s">
        <v>357</v>
      </c>
      <c r="C19" s="16" t="s">
        <v>334</v>
      </c>
      <c r="D19" s="5" t="s">
        <v>358</v>
      </c>
      <c r="E19" s="16" t="s">
        <v>359</v>
      </c>
      <c r="F19" s="16" t="s">
        <v>345</v>
      </c>
      <c r="G19" s="8"/>
    </row>
    <row r="20" spans="2:7" ht="27" x14ac:dyDescent="0.2">
      <c r="B20" s="16" t="s">
        <v>251</v>
      </c>
      <c r="C20" s="16"/>
      <c r="D20" s="5" t="s">
        <v>356</v>
      </c>
      <c r="E20" s="6"/>
      <c r="F20" s="16" t="s">
        <v>345</v>
      </c>
      <c r="G20" s="8"/>
    </row>
    <row r="21" spans="2:7" ht="27" x14ac:dyDescent="0.2">
      <c r="B21" s="16" t="s">
        <v>360</v>
      </c>
      <c r="C21" s="16" t="s">
        <v>334</v>
      </c>
      <c r="D21" s="5" t="s">
        <v>361</v>
      </c>
      <c r="E21" s="16" t="s">
        <v>344</v>
      </c>
      <c r="F21" s="16" t="s">
        <v>337</v>
      </c>
      <c r="G21" s="16" t="s">
        <v>338</v>
      </c>
    </row>
    <row r="22" spans="2:7" ht="27" x14ac:dyDescent="0.2">
      <c r="B22" s="16" t="s">
        <v>241</v>
      </c>
      <c r="C22" s="16" t="s">
        <v>334</v>
      </c>
      <c r="D22" s="5" t="s">
        <v>361</v>
      </c>
      <c r="E22" s="16" t="s">
        <v>344</v>
      </c>
      <c r="F22" s="16" t="s">
        <v>345</v>
      </c>
      <c r="G22" s="16" t="s">
        <v>338</v>
      </c>
    </row>
    <row r="23" spans="2:7" ht="27" x14ac:dyDescent="0.2">
      <c r="B23" s="16" t="s">
        <v>362</v>
      </c>
      <c r="C23" s="16" t="s">
        <v>334</v>
      </c>
      <c r="D23" s="5" t="s">
        <v>363</v>
      </c>
      <c r="E23" s="6" t="s">
        <v>354</v>
      </c>
      <c r="F23" s="16" t="s">
        <v>337</v>
      </c>
      <c r="G23" s="16" t="s">
        <v>338</v>
      </c>
    </row>
    <row r="24" spans="2:7" ht="27" x14ac:dyDescent="0.2">
      <c r="B24" s="16" t="s">
        <v>132</v>
      </c>
      <c r="C24" s="16" t="s">
        <v>334</v>
      </c>
      <c r="D24" s="5" t="s">
        <v>364</v>
      </c>
      <c r="E24" s="6" t="s">
        <v>354</v>
      </c>
      <c r="F24" s="16" t="s">
        <v>337</v>
      </c>
      <c r="G24" s="16" t="s">
        <v>338</v>
      </c>
    </row>
    <row r="25" spans="2:7" ht="27" x14ac:dyDescent="0.2">
      <c r="B25" s="16" t="s">
        <v>365</v>
      </c>
      <c r="C25" s="6"/>
      <c r="D25" s="5" t="s">
        <v>366</v>
      </c>
      <c r="E25" s="16" t="s">
        <v>367</v>
      </c>
      <c r="F25" s="16" t="s">
        <v>345</v>
      </c>
      <c r="G25" s="8"/>
    </row>
    <row r="26" spans="2:7" ht="27" x14ac:dyDescent="0.2">
      <c r="B26" s="16" t="s">
        <v>440</v>
      </c>
      <c r="C26" s="6"/>
      <c r="D26" s="5" t="s">
        <v>368</v>
      </c>
      <c r="E26" s="6" t="s">
        <v>354</v>
      </c>
      <c r="F26" s="16" t="s">
        <v>337</v>
      </c>
      <c r="G26" s="8"/>
    </row>
    <row r="27" spans="2:7" ht="18" x14ac:dyDescent="0.2">
      <c r="B27" s="16" t="s">
        <v>370</v>
      </c>
      <c r="C27" s="16" t="s">
        <v>334</v>
      </c>
      <c r="D27" s="5" t="s">
        <v>371</v>
      </c>
      <c r="E27" s="16" t="s">
        <v>369</v>
      </c>
      <c r="F27" s="16" t="s">
        <v>345</v>
      </c>
      <c r="G27" s="16" t="s">
        <v>338</v>
      </c>
    </row>
    <row r="28" spans="2:7" x14ac:dyDescent="0.2">
      <c r="B28" s="16" t="s">
        <v>130</v>
      </c>
      <c r="C28" s="6"/>
      <c r="D28" s="7"/>
      <c r="E28" s="6"/>
      <c r="F28" s="16" t="s">
        <v>341</v>
      </c>
      <c r="G28" s="8"/>
    </row>
    <row r="29" spans="2:7" ht="27" x14ac:dyDescent="0.2">
      <c r="B29" s="16" t="s">
        <v>372</v>
      </c>
      <c r="C29" s="16"/>
      <c r="D29" s="5" t="s">
        <v>373</v>
      </c>
      <c r="E29" s="6" t="s">
        <v>354</v>
      </c>
      <c r="F29" s="16" t="s">
        <v>337</v>
      </c>
      <c r="G29" s="8"/>
    </row>
    <row r="30" spans="2:7" x14ac:dyDescent="0.2">
      <c r="B30" s="16" t="s">
        <v>279</v>
      </c>
      <c r="C30" s="6"/>
      <c r="D30" s="5" t="s">
        <v>342</v>
      </c>
      <c r="E30" s="6"/>
      <c r="F30" s="16" t="s">
        <v>341</v>
      </c>
      <c r="G30" s="8"/>
    </row>
    <row r="31" spans="2:7" x14ac:dyDescent="0.2">
      <c r="B31" s="16" t="s">
        <v>374</v>
      </c>
      <c r="C31" s="6"/>
      <c r="D31" s="5" t="s">
        <v>375</v>
      </c>
      <c r="E31" s="6"/>
      <c r="F31" s="16" t="s">
        <v>337</v>
      </c>
      <c r="G31" s="8"/>
    </row>
    <row r="32" spans="2:7" x14ac:dyDescent="0.2">
      <c r="B32" s="16" t="s">
        <v>377</v>
      </c>
      <c r="C32" s="6"/>
      <c r="D32" s="5" t="s">
        <v>375</v>
      </c>
      <c r="E32" s="6"/>
      <c r="F32" s="16" t="s">
        <v>337</v>
      </c>
      <c r="G32" s="8"/>
    </row>
    <row r="33" spans="2:7" ht="27" x14ac:dyDescent="0.2">
      <c r="B33" s="16" t="s">
        <v>281</v>
      </c>
      <c r="C33" s="16" t="s">
        <v>334</v>
      </c>
      <c r="D33" s="5" t="s">
        <v>376</v>
      </c>
      <c r="E33" s="16" t="s">
        <v>378</v>
      </c>
      <c r="F33" s="16" t="s">
        <v>345</v>
      </c>
      <c r="G33" s="16" t="s">
        <v>338</v>
      </c>
    </row>
  </sheetData>
  <autoFilter ref="B6:G6"/>
  <mergeCells count="3">
    <mergeCell ref="B7:B10"/>
    <mergeCell ref="B12:B13"/>
    <mergeCell ref="B14:B15"/>
  </mergeCells>
  <conditionalFormatting sqref="B1:B6 B34:B1048576">
    <cfRule type="duplicateValues" dxfId="32" priority="2"/>
  </conditionalFormatting>
  <conditionalFormatting sqref="B7:B33">
    <cfRule type="duplicateValues" dxfId="31"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B206"/>
  <sheetViews>
    <sheetView tabSelected="1" zoomScale="50" zoomScaleNormal="50" workbookViewId="0">
      <pane xSplit="4" ySplit="4" topLeftCell="E5" activePane="bottomRight" state="frozen"/>
      <selection pane="topRight" activeCell="E1" sqref="E1"/>
      <selection pane="bottomLeft" activeCell="A5" sqref="A5"/>
      <selection pane="bottomRight" activeCell="D11" sqref="D11"/>
    </sheetView>
  </sheetViews>
  <sheetFormatPr baseColWidth="10" defaultColWidth="11.42578125" defaultRowHeight="15.75" x14ac:dyDescent="0.25"/>
  <cols>
    <col min="1" max="1" width="7.140625" style="21" customWidth="1"/>
    <col min="2" max="2" width="24.5703125" style="21" customWidth="1"/>
    <col min="3" max="3" width="41.85546875" style="21" customWidth="1"/>
    <col min="4" max="4" width="76.85546875" style="21" customWidth="1"/>
    <col min="5" max="6" width="19.28515625" style="21" customWidth="1"/>
    <col min="7" max="7" width="20.42578125" style="21" customWidth="1"/>
    <col min="8" max="8" width="17.85546875" style="21" customWidth="1"/>
    <col min="9" max="9" width="33.85546875" style="21" customWidth="1"/>
    <col min="10" max="10" width="19.42578125" style="21" customWidth="1"/>
    <col min="11" max="11" width="33.140625" style="21" customWidth="1"/>
    <col min="12" max="12" width="37.28515625" style="21" customWidth="1"/>
    <col min="13" max="13" width="33" style="40" customWidth="1"/>
    <col min="14" max="14" width="18.42578125" style="21" customWidth="1"/>
    <col min="15" max="15" width="4.28515625" style="21" hidden="1" customWidth="1"/>
    <col min="16" max="16" width="15" style="21" customWidth="1"/>
    <col min="17" max="17" width="2.7109375" style="21" hidden="1" customWidth="1"/>
    <col min="18" max="18" width="17.42578125" style="21" customWidth="1"/>
    <col min="19" max="19" width="3.42578125" style="21" hidden="1" customWidth="1"/>
    <col min="20" max="20" width="15.85546875" style="21" customWidth="1"/>
    <col min="21" max="22" width="17.42578125" style="21" customWidth="1"/>
    <col min="23" max="23" width="19.7109375" style="21" customWidth="1"/>
    <col min="24" max="24" width="24.140625" style="21" customWidth="1"/>
    <col min="25" max="25" width="33.28515625" style="19" customWidth="1"/>
    <col min="26" max="26" width="19.7109375" style="59" customWidth="1"/>
    <col min="27" max="28" width="11.42578125" style="21" hidden="1" customWidth="1"/>
    <col min="29" max="29" width="12.85546875" style="21" hidden="1" customWidth="1"/>
    <col min="30" max="30" width="6.42578125" style="19" hidden="1" customWidth="1"/>
    <col min="31" max="31" width="8.42578125" style="19" hidden="1" customWidth="1"/>
    <col min="32" max="32" width="4.140625" style="19" hidden="1" customWidth="1"/>
    <col min="33" max="33" width="11.42578125" style="19" customWidth="1"/>
    <col min="34" max="54" width="11.42578125" style="19"/>
    <col min="55" max="16384" width="11.42578125" style="21"/>
  </cols>
  <sheetData>
    <row r="1" spans="1:54" ht="69" customHeight="1" x14ac:dyDescent="0.25">
      <c r="A1" s="74" t="s">
        <v>442</v>
      </c>
      <c r="B1" s="74"/>
      <c r="C1" s="74"/>
      <c r="D1" s="74"/>
      <c r="E1" s="74"/>
      <c r="F1" s="74"/>
      <c r="G1" s="74"/>
      <c r="H1" s="74"/>
      <c r="I1" s="74"/>
      <c r="J1" s="74"/>
      <c r="K1" s="74"/>
      <c r="L1" s="74"/>
      <c r="M1" s="74"/>
      <c r="N1" s="74"/>
      <c r="O1" s="74"/>
      <c r="P1" s="74"/>
      <c r="Q1" s="74"/>
      <c r="R1" s="74"/>
      <c r="S1" s="74"/>
      <c r="T1" s="74"/>
      <c r="U1" s="74"/>
      <c r="V1" s="74"/>
      <c r="W1" s="74"/>
      <c r="X1" s="74"/>
      <c r="AA1" s="19" t="s">
        <v>321</v>
      </c>
      <c r="AB1" s="19" t="s">
        <v>1</v>
      </c>
      <c r="AC1" s="19" t="s">
        <v>380</v>
      </c>
      <c r="AD1" s="19" t="s">
        <v>324</v>
      </c>
      <c r="AE1" s="19" t="s">
        <v>389</v>
      </c>
      <c r="AF1" s="19" t="s">
        <v>2</v>
      </c>
    </row>
    <row r="2" spans="1:54" s="18" customFormat="1" ht="24" customHeight="1" x14ac:dyDescent="0.25">
      <c r="A2" s="75" t="s">
        <v>319</v>
      </c>
      <c r="B2" s="76"/>
      <c r="C2" s="76"/>
      <c r="D2" s="76"/>
      <c r="E2" s="76"/>
      <c r="F2" s="76"/>
      <c r="G2" s="76"/>
      <c r="H2" s="76"/>
      <c r="I2" s="76"/>
      <c r="J2" s="76"/>
      <c r="K2" s="76"/>
      <c r="L2" s="76"/>
      <c r="M2" s="76"/>
      <c r="N2" s="77" t="s">
        <v>318</v>
      </c>
      <c r="O2" s="78"/>
      <c r="P2" s="78"/>
      <c r="Q2" s="78"/>
      <c r="R2" s="78"/>
      <c r="S2" s="78"/>
      <c r="T2" s="78"/>
      <c r="U2" s="78"/>
      <c r="V2" s="78"/>
      <c r="W2" s="78"/>
      <c r="X2" s="79"/>
      <c r="Y2" s="38"/>
      <c r="Z2" s="60"/>
      <c r="AA2" s="15" t="s">
        <v>320</v>
      </c>
      <c r="AB2" s="15" t="s">
        <v>0</v>
      </c>
      <c r="AC2" s="15" t="s">
        <v>381</v>
      </c>
      <c r="AD2" s="15" t="s">
        <v>385</v>
      </c>
      <c r="AE2" s="15" t="s">
        <v>391</v>
      </c>
      <c r="AF2" s="15" t="s">
        <v>432</v>
      </c>
      <c r="AG2" s="15"/>
      <c r="AH2" s="15"/>
      <c r="AI2" s="15"/>
      <c r="AJ2" s="15"/>
      <c r="AK2" s="15"/>
      <c r="AL2" s="15"/>
      <c r="AM2" s="15"/>
      <c r="AN2" s="15"/>
      <c r="AO2" s="15"/>
      <c r="AP2" s="15"/>
      <c r="AQ2" s="15"/>
      <c r="AR2" s="15"/>
      <c r="AS2" s="15"/>
      <c r="AT2" s="15"/>
      <c r="AU2" s="15"/>
      <c r="AV2" s="15"/>
      <c r="AW2" s="15"/>
      <c r="AX2" s="15"/>
      <c r="AY2" s="15"/>
      <c r="AZ2" s="15"/>
      <c r="BA2" s="15"/>
      <c r="BB2" s="15"/>
    </row>
    <row r="3" spans="1:54" s="22" customFormat="1" ht="33" customHeight="1" x14ac:dyDescent="0.25">
      <c r="A3" s="80" t="s">
        <v>307</v>
      </c>
      <c r="B3" s="80" t="s">
        <v>325</v>
      </c>
      <c r="C3" s="80" t="s">
        <v>326</v>
      </c>
      <c r="D3" s="80" t="s">
        <v>4</v>
      </c>
      <c r="E3" s="80" t="s">
        <v>308</v>
      </c>
      <c r="F3" s="80" t="s">
        <v>306</v>
      </c>
      <c r="G3" s="80" t="s">
        <v>310</v>
      </c>
      <c r="H3" s="80" t="s">
        <v>406</v>
      </c>
      <c r="I3" s="84" t="s">
        <v>379</v>
      </c>
      <c r="J3" s="85"/>
      <c r="K3" s="80" t="s">
        <v>312</v>
      </c>
      <c r="L3" s="80" t="s">
        <v>313</v>
      </c>
      <c r="M3" s="80" t="s">
        <v>97</v>
      </c>
      <c r="N3" s="82" t="s">
        <v>387</v>
      </c>
      <c r="O3" s="86" t="s">
        <v>412</v>
      </c>
      <c r="P3" s="82" t="s">
        <v>407</v>
      </c>
      <c r="Q3" s="82" t="s">
        <v>410</v>
      </c>
      <c r="R3" s="82" t="s">
        <v>408</v>
      </c>
      <c r="S3" s="82" t="s">
        <v>411</v>
      </c>
      <c r="T3" s="82" t="s">
        <v>409</v>
      </c>
      <c r="U3" s="82" t="s">
        <v>311</v>
      </c>
      <c r="V3" s="82" t="s">
        <v>431</v>
      </c>
      <c r="W3" s="82" t="s">
        <v>673</v>
      </c>
      <c r="X3" s="82" t="s">
        <v>314</v>
      </c>
      <c r="Y3" s="88" t="s">
        <v>315</v>
      </c>
      <c r="Z3" s="89" t="s">
        <v>317</v>
      </c>
      <c r="AA3" s="26" t="s">
        <v>322</v>
      </c>
      <c r="AB3" s="26" t="s">
        <v>388</v>
      </c>
      <c r="AC3" s="26" t="s">
        <v>382</v>
      </c>
      <c r="AD3" s="26" t="s">
        <v>386</v>
      </c>
      <c r="AE3" s="26" t="s">
        <v>392</v>
      </c>
      <c r="AF3" s="26" t="s">
        <v>324</v>
      </c>
      <c r="AG3" s="20"/>
      <c r="AH3" s="20"/>
      <c r="AI3" s="20"/>
      <c r="AJ3" s="20"/>
      <c r="AK3" s="20"/>
      <c r="AL3" s="20"/>
      <c r="AM3" s="20"/>
      <c r="AN3" s="20"/>
      <c r="AO3" s="20"/>
      <c r="AP3" s="20"/>
      <c r="AQ3" s="20"/>
      <c r="AR3" s="20"/>
      <c r="AS3" s="20"/>
      <c r="AT3" s="20"/>
      <c r="AU3" s="20"/>
      <c r="AV3" s="20"/>
      <c r="AW3" s="20"/>
      <c r="AX3" s="20"/>
      <c r="AY3" s="20"/>
      <c r="AZ3" s="20"/>
      <c r="BA3" s="20"/>
      <c r="BB3" s="20"/>
    </row>
    <row r="4" spans="1:54" s="22" customFormat="1" ht="51.75" customHeight="1" x14ac:dyDescent="0.25">
      <c r="A4" s="81"/>
      <c r="B4" s="81"/>
      <c r="C4" s="81"/>
      <c r="D4" s="81"/>
      <c r="E4" s="81"/>
      <c r="F4" s="81"/>
      <c r="G4" s="81"/>
      <c r="H4" s="81"/>
      <c r="I4" s="68" t="s">
        <v>641</v>
      </c>
      <c r="J4" s="68" t="s">
        <v>323</v>
      </c>
      <c r="K4" s="81"/>
      <c r="L4" s="81"/>
      <c r="M4" s="81"/>
      <c r="N4" s="83"/>
      <c r="O4" s="87"/>
      <c r="P4" s="83"/>
      <c r="Q4" s="83"/>
      <c r="R4" s="83"/>
      <c r="S4" s="83"/>
      <c r="T4" s="83"/>
      <c r="U4" s="83"/>
      <c r="V4" s="83"/>
      <c r="W4" s="83"/>
      <c r="X4" s="83"/>
      <c r="Y4" s="88"/>
      <c r="Z4" s="89"/>
      <c r="AA4" s="26"/>
      <c r="AB4" s="20"/>
      <c r="AC4" s="26" t="s">
        <v>383</v>
      </c>
      <c r="AD4" s="26" t="s">
        <v>444</v>
      </c>
      <c r="AE4" s="26"/>
      <c r="AF4" s="20"/>
      <c r="AG4" s="20"/>
      <c r="AH4" s="20"/>
      <c r="AI4" s="20"/>
      <c r="AJ4" s="20"/>
      <c r="AK4" s="20"/>
      <c r="AL4" s="20"/>
      <c r="AM4" s="20"/>
      <c r="AN4" s="20"/>
      <c r="AO4" s="20"/>
      <c r="AP4" s="20"/>
      <c r="AQ4" s="20"/>
      <c r="AR4" s="20"/>
      <c r="AS4" s="20"/>
      <c r="AT4" s="20"/>
      <c r="AU4" s="20"/>
      <c r="AV4" s="20"/>
      <c r="AW4" s="20"/>
      <c r="AX4" s="20"/>
      <c r="AY4" s="20"/>
      <c r="AZ4" s="20"/>
      <c r="BA4" s="20"/>
      <c r="BB4" s="20"/>
    </row>
    <row r="5" spans="1:54" s="28" customFormat="1" ht="76.5" customHeight="1" x14ac:dyDescent="0.25">
      <c r="A5" s="41">
        <v>1</v>
      </c>
      <c r="B5" s="62" t="s">
        <v>469</v>
      </c>
      <c r="C5" s="43" t="s">
        <v>184</v>
      </c>
      <c r="D5" s="12" t="s">
        <v>647</v>
      </c>
      <c r="E5" s="48" t="s">
        <v>3</v>
      </c>
      <c r="F5" s="48" t="s">
        <v>309</v>
      </c>
      <c r="G5" s="48" t="s">
        <v>21</v>
      </c>
      <c r="H5" s="49" t="s">
        <v>22</v>
      </c>
      <c r="I5" s="11" t="s">
        <v>390</v>
      </c>
      <c r="J5" s="11"/>
      <c r="K5" s="24" t="s">
        <v>447</v>
      </c>
      <c r="L5" s="24" t="s">
        <v>448</v>
      </c>
      <c r="M5" s="12" t="s">
        <v>457</v>
      </c>
      <c r="N5" s="53" t="s">
        <v>389</v>
      </c>
      <c r="O5" s="54">
        <f t="shared" ref="O5:O68" si="0">IF(N5="Publica",1,IF(N5="Publica Clasificada",3,IF(N5="Publica Reservada",5,)))</f>
        <v>1</v>
      </c>
      <c r="P5" s="49" t="s">
        <v>320</v>
      </c>
      <c r="Q5" s="54">
        <f t="shared" ref="Q5:Q68" si="1">IF(P5="Baja",1,IF(P5="Media",3,IF(P5="Alta",5,)))</f>
        <v>3</v>
      </c>
      <c r="R5" s="49" t="s">
        <v>320</v>
      </c>
      <c r="S5" s="54">
        <f t="shared" ref="S5:S68" si="2">IF(R5="Baja",1,IF(R5="Media",3,IF(R5="Alta",5,)))</f>
        <v>3</v>
      </c>
      <c r="T5" s="54" t="str">
        <f t="shared" ref="T5:T68" si="3">IF(OR(O5=0,Q5=0,S5=0),"Faltan Datos",IF(AND(O5=1,Q5=1,S5=1),"Baja",(IF(OR(AND(O5=5,Q5=5),AND(Q5=5,S5=5),AND(O5=5,S5=5),AND(O5=5,Q5=5,S5=5)),"Alta","Media"))))</f>
        <v>Media</v>
      </c>
      <c r="U5" s="49" t="s">
        <v>388</v>
      </c>
      <c r="V5" s="24"/>
      <c r="W5" s="24"/>
      <c r="X5" s="24"/>
      <c r="Y5" s="57" t="s">
        <v>393</v>
      </c>
      <c r="Z5" s="61" t="s">
        <v>415</v>
      </c>
      <c r="AA5" s="27"/>
      <c r="AB5" s="27"/>
      <c r="AC5" s="19" t="s">
        <v>384</v>
      </c>
      <c r="AD5" s="19" t="s">
        <v>403</v>
      </c>
      <c r="AE5" s="27"/>
      <c r="AF5" s="27"/>
      <c r="AG5" s="27"/>
      <c r="AH5" s="27"/>
      <c r="AI5" s="27"/>
      <c r="AJ5" s="27"/>
      <c r="AK5" s="27"/>
      <c r="AL5" s="27"/>
      <c r="AM5" s="27"/>
      <c r="AN5" s="27"/>
      <c r="AO5" s="27"/>
      <c r="AP5" s="27"/>
      <c r="AQ5" s="27"/>
      <c r="AR5" s="27"/>
      <c r="AS5" s="27"/>
      <c r="AT5" s="27"/>
      <c r="AU5" s="27"/>
      <c r="AV5" s="27"/>
      <c r="AW5" s="27"/>
      <c r="AX5" s="27"/>
      <c r="AY5" s="27"/>
      <c r="AZ5" s="27"/>
      <c r="BA5" s="27"/>
      <c r="BB5" s="27"/>
    </row>
    <row r="6" spans="1:54" s="28" customFormat="1" ht="34.5" customHeight="1" x14ac:dyDescent="0.25">
      <c r="A6" s="42">
        <v>2</v>
      </c>
      <c r="B6" s="62" t="s">
        <v>469</v>
      </c>
      <c r="C6" s="44" t="s">
        <v>185</v>
      </c>
      <c r="D6" s="14" t="s">
        <v>285</v>
      </c>
      <c r="E6" s="50" t="s">
        <v>3</v>
      </c>
      <c r="F6" s="50" t="s">
        <v>309</v>
      </c>
      <c r="G6" s="50" t="s">
        <v>21</v>
      </c>
      <c r="H6" s="51" t="s">
        <v>22</v>
      </c>
      <c r="I6" s="11" t="s">
        <v>390</v>
      </c>
      <c r="J6" s="11"/>
      <c r="K6" s="24" t="s">
        <v>447</v>
      </c>
      <c r="L6" s="24" t="s">
        <v>448</v>
      </c>
      <c r="M6" s="14" t="s">
        <v>457</v>
      </c>
      <c r="N6" s="38" t="s">
        <v>389</v>
      </c>
      <c r="O6" s="54">
        <f t="shared" si="0"/>
        <v>1</v>
      </c>
      <c r="P6" s="51" t="s">
        <v>320</v>
      </c>
      <c r="Q6" s="54">
        <f t="shared" si="1"/>
        <v>3</v>
      </c>
      <c r="R6" s="49" t="s">
        <v>320</v>
      </c>
      <c r="S6" s="54">
        <f t="shared" si="2"/>
        <v>3</v>
      </c>
      <c r="T6" s="54" t="str">
        <f t="shared" si="3"/>
        <v>Media</v>
      </c>
      <c r="U6" s="51" t="s">
        <v>388</v>
      </c>
      <c r="V6" s="24"/>
      <c r="W6" s="24"/>
      <c r="X6" s="24"/>
      <c r="Y6" s="39" t="s">
        <v>393</v>
      </c>
      <c r="Z6" s="61" t="s">
        <v>415</v>
      </c>
      <c r="AA6" s="27"/>
      <c r="AB6" s="27"/>
      <c r="AC6" s="19" t="s">
        <v>415</v>
      </c>
      <c r="AD6" s="19" t="s">
        <v>405</v>
      </c>
      <c r="AE6" s="27"/>
      <c r="AF6" s="27"/>
      <c r="AG6" s="27"/>
      <c r="AH6" s="27"/>
      <c r="AI6" s="27"/>
      <c r="AJ6" s="27"/>
      <c r="AK6" s="27"/>
      <c r="AL6" s="27"/>
      <c r="AM6" s="27"/>
      <c r="AN6" s="27"/>
      <c r="AO6" s="27"/>
      <c r="AP6" s="27"/>
      <c r="AQ6" s="27"/>
      <c r="AR6" s="27"/>
      <c r="AS6" s="27"/>
      <c r="AT6" s="27"/>
      <c r="AU6" s="27"/>
      <c r="AV6" s="27"/>
      <c r="AW6" s="27"/>
      <c r="AX6" s="27"/>
      <c r="AY6" s="27"/>
      <c r="AZ6" s="27"/>
      <c r="BA6" s="27"/>
      <c r="BB6" s="27"/>
    </row>
    <row r="7" spans="1:54" s="28" customFormat="1" ht="34.5" customHeight="1" x14ac:dyDescent="0.25">
      <c r="A7" s="42">
        <v>3</v>
      </c>
      <c r="B7" s="62" t="s">
        <v>469</v>
      </c>
      <c r="C7" s="44" t="s">
        <v>186</v>
      </c>
      <c r="D7" s="62" t="s">
        <v>286</v>
      </c>
      <c r="E7" s="50" t="s">
        <v>3</v>
      </c>
      <c r="F7" s="50" t="s">
        <v>309</v>
      </c>
      <c r="G7" s="50" t="s">
        <v>21</v>
      </c>
      <c r="H7" s="51" t="s">
        <v>22</v>
      </c>
      <c r="I7" s="11" t="s">
        <v>390</v>
      </c>
      <c r="J7" s="11"/>
      <c r="K7" s="24" t="s">
        <v>447</v>
      </c>
      <c r="L7" s="24" t="s">
        <v>448</v>
      </c>
      <c r="M7" s="14" t="s">
        <v>457</v>
      </c>
      <c r="N7" s="38" t="s">
        <v>389</v>
      </c>
      <c r="O7" s="54">
        <f t="shared" si="0"/>
        <v>1</v>
      </c>
      <c r="P7" s="51" t="s">
        <v>320</v>
      </c>
      <c r="Q7" s="54">
        <f t="shared" si="1"/>
        <v>3</v>
      </c>
      <c r="R7" s="49" t="s">
        <v>320</v>
      </c>
      <c r="S7" s="54">
        <f t="shared" si="2"/>
        <v>3</v>
      </c>
      <c r="T7" s="54" t="str">
        <f t="shared" si="3"/>
        <v>Media</v>
      </c>
      <c r="U7" s="51" t="s">
        <v>388</v>
      </c>
      <c r="V7" s="24"/>
      <c r="W7" s="24"/>
      <c r="X7" s="24"/>
      <c r="Y7" s="39" t="s">
        <v>393</v>
      </c>
      <c r="Z7" s="61" t="s">
        <v>415</v>
      </c>
      <c r="AC7" s="19" t="s">
        <v>436</v>
      </c>
      <c r="AD7" s="27"/>
      <c r="AE7" s="27"/>
      <c r="AF7" s="27"/>
      <c r="AG7" s="27"/>
      <c r="AH7" s="27"/>
      <c r="AI7" s="27"/>
      <c r="AJ7" s="27"/>
      <c r="AK7" s="27"/>
      <c r="AL7" s="27"/>
      <c r="AM7" s="27"/>
      <c r="AN7" s="27"/>
      <c r="AO7" s="27"/>
      <c r="AP7" s="27"/>
      <c r="AQ7" s="27"/>
      <c r="AR7" s="27"/>
      <c r="AS7" s="27"/>
      <c r="AT7" s="27"/>
      <c r="AU7" s="27"/>
      <c r="AV7" s="27"/>
      <c r="AW7" s="27"/>
      <c r="AX7" s="27"/>
      <c r="AY7" s="27"/>
      <c r="AZ7" s="27"/>
      <c r="BA7" s="27"/>
      <c r="BB7" s="27"/>
    </row>
    <row r="8" spans="1:54" s="28" customFormat="1" ht="34.5" customHeight="1" x14ac:dyDescent="0.25">
      <c r="A8" s="42">
        <v>4</v>
      </c>
      <c r="B8" s="62" t="s">
        <v>469</v>
      </c>
      <c r="C8" s="44" t="s">
        <v>187</v>
      </c>
      <c r="D8" s="62" t="s">
        <v>512</v>
      </c>
      <c r="E8" s="50" t="s">
        <v>3</v>
      </c>
      <c r="F8" s="50" t="s">
        <v>309</v>
      </c>
      <c r="G8" s="50" t="s">
        <v>21</v>
      </c>
      <c r="H8" s="51" t="s">
        <v>22</v>
      </c>
      <c r="I8" s="11" t="s">
        <v>390</v>
      </c>
      <c r="J8" s="11"/>
      <c r="K8" s="24" t="s">
        <v>447</v>
      </c>
      <c r="L8" s="24" t="s">
        <v>448</v>
      </c>
      <c r="M8" s="14" t="s">
        <v>457</v>
      </c>
      <c r="N8" s="38" t="s">
        <v>389</v>
      </c>
      <c r="O8" s="54">
        <f t="shared" si="0"/>
        <v>1</v>
      </c>
      <c r="P8" s="51" t="s">
        <v>320</v>
      </c>
      <c r="Q8" s="54">
        <f t="shared" si="1"/>
        <v>3</v>
      </c>
      <c r="R8" s="49" t="s">
        <v>320</v>
      </c>
      <c r="S8" s="54">
        <f t="shared" si="2"/>
        <v>3</v>
      </c>
      <c r="T8" s="54" t="str">
        <f t="shared" si="3"/>
        <v>Media</v>
      </c>
      <c r="U8" s="51" t="s">
        <v>388</v>
      </c>
      <c r="V8" s="24"/>
      <c r="W8" s="24"/>
      <c r="X8" s="24"/>
      <c r="Y8" s="39" t="s">
        <v>393</v>
      </c>
      <c r="Z8" s="61" t="s">
        <v>415</v>
      </c>
      <c r="AC8" s="19" t="s">
        <v>437</v>
      </c>
      <c r="AD8" s="27"/>
      <c r="AE8" s="27"/>
      <c r="AF8" s="27"/>
      <c r="AG8" s="27"/>
      <c r="AH8" s="27"/>
      <c r="AI8" s="27"/>
      <c r="AJ8" s="27"/>
      <c r="AK8" s="27"/>
      <c r="AL8" s="27"/>
      <c r="AM8" s="27"/>
      <c r="AN8" s="27"/>
      <c r="AO8" s="27"/>
      <c r="AP8" s="27"/>
      <c r="AQ8" s="27"/>
      <c r="AR8" s="27"/>
      <c r="AS8" s="27"/>
      <c r="AT8" s="27"/>
      <c r="AU8" s="27"/>
      <c r="AV8" s="27"/>
      <c r="AW8" s="27"/>
      <c r="AX8" s="27"/>
      <c r="AY8" s="27"/>
      <c r="AZ8" s="27"/>
      <c r="BA8" s="27"/>
      <c r="BB8" s="27"/>
    </row>
    <row r="9" spans="1:54" s="28" customFormat="1" ht="83.25" customHeight="1" x14ac:dyDescent="0.25">
      <c r="A9" s="42">
        <v>5</v>
      </c>
      <c r="B9" s="62" t="s">
        <v>470</v>
      </c>
      <c r="C9" s="44" t="s">
        <v>513</v>
      </c>
      <c r="D9" s="62" t="s">
        <v>517</v>
      </c>
      <c r="E9" s="50" t="s">
        <v>3</v>
      </c>
      <c r="F9" s="50" t="s">
        <v>309</v>
      </c>
      <c r="G9" s="50" t="s">
        <v>21</v>
      </c>
      <c r="H9" s="51" t="s">
        <v>22</v>
      </c>
      <c r="I9" s="11" t="s">
        <v>390</v>
      </c>
      <c r="J9" s="11"/>
      <c r="K9" s="24" t="s">
        <v>447</v>
      </c>
      <c r="L9" s="24" t="s">
        <v>448</v>
      </c>
      <c r="M9" s="14" t="s">
        <v>457</v>
      </c>
      <c r="N9" s="38" t="s">
        <v>389</v>
      </c>
      <c r="O9" s="54">
        <f t="shared" si="0"/>
        <v>1</v>
      </c>
      <c r="P9" s="51" t="s">
        <v>320</v>
      </c>
      <c r="Q9" s="54">
        <f t="shared" si="1"/>
        <v>3</v>
      </c>
      <c r="R9" s="49" t="s">
        <v>320</v>
      </c>
      <c r="S9" s="54">
        <f t="shared" si="2"/>
        <v>3</v>
      </c>
      <c r="T9" s="54" t="str">
        <f t="shared" si="3"/>
        <v>Media</v>
      </c>
      <c r="U9" s="51" t="s">
        <v>388</v>
      </c>
      <c r="V9" s="24"/>
      <c r="W9" s="24"/>
      <c r="X9" s="24"/>
      <c r="Y9" s="39" t="s">
        <v>393</v>
      </c>
      <c r="Z9" s="61" t="s">
        <v>415</v>
      </c>
      <c r="AC9" s="19" t="s">
        <v>439</v>
      </c>
      <c r="AD9" s="27"/>
      <c r="AE9" s="27"/>
      <c r="AF9" s="27"/>
      <c r="AG9" s="27"/>
      <c r="AH9" s="27"/>
      <c r="AI9" s="27"/>
      <c r="AJ9" s="27"/>
      <c r="AK9" s="27"/>
      <c r="AL9" s="27"/>
      <c r="AM9" s="27"/>
      <c r="AN9" s="27"/>
      <c r="AO9" s="27"/>
      <c r="AP9" s="27"/>
      <c r="AQ9" s="27"/>
      <c r="AR9" s="27"/>
      <c r="AS9" s="27"/>
      <c r="AT9" s="27"/>
      <c r="AU9" s="27"/>
      <c r="AV9" s="27"/>
      <c r="AW9" s="27"/>
      <c r="AX9" s="27"/>
      <c r="AY9" s="27"/>
      <c r="AZ9" s="27"/>
      <c r="BA9" s="27"/>
      <c r="BB9" s="27"/>
    </row>
    <row r="10" spans="1:54" s="28" customFormat="1" ht="69" customHeight="1" x14ac:dyDescent="0.25">
      <c r="A10" s="42">
        <v>6</v>
      </c>
      <c r="B10" s="62" t="s">
        <v>470</v>
      </c>
      <c r="C10" s="44" t="s">
        <v>194</v>
      </c>
      <c r="D10" s="62" t="s">
        <v>514</v>
      </c>
      <c r="E10" s="50" t="s">
        <v>3</v>
      </c>
      <c r="F10" s="50" t="s">
        <v>309</v>
      </c>
      <c r="G10" s="50" t="s">
        <v>21</v>
      </c>
      <c r="H10" s="51" t="s">
        <v>22</v>
      </c>
      <c r="I10" s="11" t="s">
        <v>390</v>
      </c>
      <c r="J10" s="11"/>
      <c r="K10" s="24" t="s">
        <v>447</v>
      </c>
      <c r="L10" s="24" t="s">
        <v>448</v>
      </c>
      <c r="M10" s="14" t="s">
        <v>457</v>
      </c>
      <c r="N10" s="38" t="s">
        <v>389</v>
      </c>
      <c r="O10" s="54">
        <f t="shared" si="0"/>
        <v>1</v>
      </c>
      <c r="P10" s="51" t="s">
        <v>320</v>
      </c>
      <c r="Q10" s="54">
        <f t="shared" si="1"/>
        <v>3</v>
      </c>
      <c r="R10" s="49" t="s">
        <v>320</v>
      </c>
      <c r="S10" s="54">
        <f t="shared" si="2"/>
        <v>3</v>
      </c>
      <c r="T10" s="54" t="str">
        <f t="shared" si="3"/>
        <v>Media</v>
      </c>
      <c r="U10" s="51" t="s">
        <v>388</v>
      </c>
      <c r="V10" s="24"/>
      <c r="W10" s="24"/>
      <c r="X10" s="24"/>
      <c r="Y10" s="39" t="s">
        <v>393</v>
      </c>
      <c r="Z10" s="61" t="s">
        <v>415</v>
      </c>
      <c r="AC10" s="19" t="s">
        <v>441</v>
      </c>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row>
    <row r="11" spans="1:54" s="28" customFormat="1" ht="54" customHeight="1" x14ac:dyDescent="0.25">
      <c r="A11" s="42">
        <v>7</v>
      </c>
      <c r="B11" s="62" t="s">
        <v>470</v>
      </c>
      <c r="C11" s="44" t="s">
        <v>195</v>
      </c>
      <c r="D11" s="62" t="s">
        <v>515</v>
      </c>
      <c r="E11" s="50" t="s">
        <v>3</v>
      </c>
      <c r="F11" s="50" t="s">
        <v>309</v>
      </c>
      <c r="G11" s="50" t="s">
        <v>21</v>
      </c>
      <c r="H11" s="51" t="s">
        <v>22</v>
      </c>
      <c r="I11" s="11" t="s">
        <v>390</v>
      </c>
      <c r="J11" s="11"/>
      <c r="K11" s="24" t="s">
        <v>447</v>
      </c>
      <c r="L11" s="24" t="s">
        <v>448</v>
      </c>
      <c r="M11" s="14" t="s">
        <v>457</v>
      </c>
      <c r="N11" s="38" t="s">
        <v>389</v>
      </c>
      <c r="O11" s="54">
        <f t="shared" si="0"/>
        <v>1</v>
      </c>
      <c r="P11" s="51" t="s">
        <v>320</v>
      </c>
      <c r="Q11" s="54">
        <f t="shared" si="1"/>
        <v>3</v>
      </c>
      <c r="R11" s="49" t="s">
        <v>320</v>
      </c>
      <c r="S11" s="54">
        <f t="shared" si="2"/>
        <v>3</v>
      </c>
      <c r="T11" s="54" t="str">
        <f t="shared" si="3"/>
        <v>Media</v>
      </c>
      <c r="U11" s="51" t="s">
        <v>388</v>
      </c>
      <c r="V11" s="24"/>
      <c r="W11" s="24"/>
      <c r="X11" s="24"/>
      <c r="Y11" s="39" t="s">
        <v>393</v>
      </c>
      <c r="Z11" s="61" t="s">
        <v>415</v>
      </c>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row>
    <row r="12" spans="1:54" s="28" customFormat="1" ht="79.5" customHeight="1" x14ac:dyDescent="0.25">
      <c r="A12" s="42">
        <v>8</v>
      </c>
      <c r="B12" s="62" t="s">
        <v>470</v>
      </c>
      <c r="C12" s="44" t="s">
        <v>196</v>
      </c>
      <c r="D12" s="62" t="s">
        <v>516</v>
      </c>
      <c r="E12" s="50" t="s">
        <v>3</v>
      </c>
      <c r="F12" s="50" t="s">
        <v>309</v>
      </c>
      <c r="G12" s="50" t="s">
        <v>21</v>
      </c>
      <c r="H12" s="51" t="s">
        <v>22</v>
      </c>
      <c r="I12" s="11" t="s">
        <v>390</v>
      </c>
      <c r="J12" s="11"/>
      <c r="K12" s="24" t="s">
        <v>447</v>
      </c>
      <c r="L12" s="24" t="s">
        <v>448</v>
      </c>
      <c r="M12" s="14" t="s">
        <v>457</v>
      </c>
      <c r="N12" s="38" t="s">
        <v>389</v>
      </c>
      <c r="O12" s="54">
        <f t="shared" si="0"/>
        <v>1</v>
      </c>
      <c r="P12" s="51" t="s">
        <v>320</v>
      </c>
      <c r="Q12" s="54">
        <f t="shared" si="1"/>
        <v>3</v>
      </c>
      <c r="R12" s="49" t="s">
        <v>320</v>
      </c>
      <c r="S12" s="54">
        <f t="shared" si="2"/>
        <v>3</v>
      </c>
      <c r="T12" s="54" t="str">
        <f t="shared" si="3"/>
        <v>Media</v>
      </c>
      <c r="U12" s="51" t="s">
        <v>388</v>
      </c>
      <c r="V12" s="24"/>
      <c r="W12" s="24"/>
      <c r="X12" s="24"/>
      <c r="Y12" s="39" t="s">
        <v>393</v>
      </c>
      <c r="Z12" s="61" t="s">
        <v>415</v>
      </c>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row>
    <row r="13" spans="1:54" s="28" customFormat="1" ht="98.25" customHeight="1" x14ac:dyDescent="0.25">
      <c r="A13" s="42">
        <v>9</v>
      </c>
      <c r="B13" s="62" t="s">
        <v>470</v>
      </c>
      <c r="C13" s="44" t="s">
        <v>197</v>
      </c>
      <c r="D13" s="62" t="s">
        <v>518</v>
      </c>
      <c r="E13" s="50" t="s">
        <v>3</v>
      </c>
      <c r="F13" s="50" t="s">
        <v>309</v>
      </c>
      <c r="G13" s="50" t="s">
        <v>21</v>
      </c>
      <c r="H13" s="51" t="s">
        <v>22</v>
      </c>
      <c r="I13" s="11" t="s">
        <v>390</v>
      </c>
      <c r="J13" s="11"/>
      <c r="K13" s="24" t="s">
        <v>447</v>
      </c>
      <c r="L13" s="24" t="s">
        <v>448</v>
      </c>
      <c r="M13" s="14" t="s">
        <v>457</v>
      </c>
      <c r="N13" s="38" t="s">
        <v>389</v>
      </c>
      <c r="O13" s="54">
        <f t="shared" si="0"/>
        <v>1</v>
      </c>
      <c r="P13" s="51" t="s">
        <v>320</v>
      </c>
      <c r="Q13" s="54">
        <f t="shared" si="1"/>
        <v>3</v>
      </c>
      <c r="R13" s="49" t="s">
        <v>320</v>
      </c>
      <c r="S13" s="54">
        <f t="shared" si="2"/>
        <v>3</v>
      </c>
      <c r="T13" s="54" t="str">
        <f t="shared" si="3"/>
        <v>Media</v>
      </c>
      <c r="U13" s="51" t="s">
        <v>388</v>
      </c>
      <c r="V13" s="24"/>
      <c r="W13" s="24"/>
      <c r="X13" s="24"/>
      <c r="Y13" s="39" t="s">
        <v>393</v>
      </c>
      <c r="Z13" s="61" t="s">
        <v>415</v>
      </c>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row>
    <row r="14" spans="1:54" s="28" customFormat="1" ht="81.75" customHeight="1" x14ac:dyDescent="0.25">
      <c r="A14" s="42">
        <v>10</v>
      </c>
      <c r="B14" s="62" t="s">
        <v>470</v>
      </c>
      <c r="C14" s="44" t="s">
        <v>198</v>
      </c>
      <c r="D14" s="62" t="s">
        <v>674</v>
      </c>
      <c r="E14" s="50" t="s">
        <v>3</v>
      </c>
      <c r="F14" s="50" t="s">
        <v>309</v>
      </c>
      <c r="G14" s="50" t="s">
        <v>21</v>
      </c>
      <c r="H14" s="51" t="s">
        <v>22</v>
      </c>
      <c r="I14" s="11" t="s">
        <v>390</v>
      </c>
      <c r="J14" s="11"/>
      <c r="K14" s="24" t="s">
        <v>447</v>
      </c>
      <c r="L14" s="24" t="s">
        <v>448</v>
      </c>
      <c r="M14" s="14" t="s">
        <v>457</v>
      </c>
      <c r="N14" s="38" t="s">
        <v>389</v>
      </c>
      <c r="O14" s="54">
        <f t="shared" si="0"/>
        <v>1</v>
      </c>
      <c r="P14" s="51" t="s">
        <v>320</v>
      </c>
      <c r="Q14" s="54">
        <f t="shared" si="1"/>
        <v>3</v>
      </c>
      <c r="R14" s="49" t="s">
        <v>320</v>
      </c>
      <c r="S14" s="54">
        <f t="shared" si="2"/>
        <v>3</v>
      </c>
      <c r="T14" s="54" t="str">
        <f t="shared" si="3"/>
        <v>Media</v>
      </c>
      <c r="U14" s="51" t="s">
        <v>388</v>
      </c>
      <c r="V14" s="24"/>
      <c r="W14" s="24"/>
      <c r="X14" s="24"/>
      <c r="Y14" s="39" t="s">
        <v>393</v>
      </c>
      <c r="Z14" s="61" t="s">
        <v>415</v>
      </c>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row>
    <row r="15" spans="1:54" s="28" customFormat="1" ht="95.25" customHeight="1" x14ac:dyDescent="0.25">
      <c r="A15" s="42">
        <v>11</v>
      </c>
      <c r="B15" s="62" t="s">
        <v>470</v>
      </c>
      <c r="C15" s="44" t="s">
        <v>199</v>
      </c>
      <c r="D15" s="14" t="s">
        <v>519</v>
      </c>
      <c r="E15" s="50" t="s">
        <v>3</v>
      </c>
      <c r="F15" s="50" t="s">
        <v>309</v>
      </c>
      <c r="G15" s="50" t="s">
        <v>21</v>
      </c>
      <c r="H15" s="51" t="s">
        <v>22</v>
      </c>
      <c r="I15" s="11" t="s">
        <v>390</v>
      </c>
      <c r="J15" s="11"/>
      <c r="K15" s="24" t="s">
        <v>447</v>
      </c>
      <c r="L15" s="24" t="s">
        <v>448</v>
      </c>
      <c r="M15" s="14" t="s">
        <v>457</v>
      </c>
      <c r="N15" s="38" t="s">
        <v>389</v>
      </c>
      <c r="O15" s="54">
        <f t="shared" si="0"/>
        <v>1</v>
      </c>
      <c r="P15" s="51" t="s">
        <v>320</v>
      </c>
      <c r="Q15" s="54">
        <f t="shared" si="1"/>
        <v>3</v>
      </c>
      <c r="R15" s="49" t="s">
        <v>320</v>
      </c>
      <c r="S15" s="54">
        <f t="shared" si="2"/>
        <v>3</v>
      </c>
      <c r="T15" s="54" t="str">
        <f t="shared" si="3"/>
        <v>Media</v>
      </c>
      <c r="U15" s="51" t="s">
        <v>388</v>
      </c>
      <c r="V15" s="24"/>
      <c r="W15" s="24"/>
      <c r="X15" s="24"/>
      <c r="Y15" s="39" t="s">
        <v>393</v>
      </c>
      <c r="Z15" s="61" t="s">
        <v>415</v>
      </c>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row>
    <row r="16" spans="1:54" s="28" customFormat="1" ht="106.5" customHeight="1" x14ac:dyDescent="0.25">
      <c r="A16" s="42">
        <v>12</v>
      </c>
      <c r="B16" s="62" t="s">
        <v>470</v>
      </c>
      <c r="C16" s="44" t="s">
        <v>200</v>
      </c>
      <c r="D16" s="62" t="s">
        <v>648</v>
      </c>
      <c r="E16" s="50" t="s">
        <v>3</v>
      </c>
      <c r="F16" s="50" t="s">
        <v>309</v>
      </c>
      <c r="G16" s="50" t="s">
        <v>21</v>
      </c>
      <c r="H16" s="51" t="s">
        <v>22</v>
      </c>
      <c r="I16" s="11" t="s">
        <v>390</v>
      </c>
      <c r="J16" s="11"/>
      <c r="K16" s="24" t="s">
        <v>447</v>
      </c>
      <c r="L16" s="24" t="s">
        <v>448</v>
      </c>
      <c r="M16" s="14" t="s">
        <v>457</v>
      </c>
      <c r="N16" s="38" t="s">
        <v>389</v>
      </c>
      <c r="O16" s="54">
        <f t="shared" si="0"/>
        <v>1</v>
      </c>
      <c r="P16" s="51" t="s">
        <v>320</v>
      </c>
      <c r="Q16" s="54">
        <f t="shared" si="1"/>
        <v>3</v>
      </c>
      <c r="R16" s="49" t="s">
        <v>320</v>
      </c>
      <c r="S16" s="54">
        <f t="shared" si="2"/>
        <v>3</v>
      </c>
      <c r="T16" s="54" t="str">
        <f t="shared" si="3"/>
        <v>Media</v>
      </c>
      <c r="U16" s="51" t="s">
        <v>388</v>
      </c>
      <c r="V16" s="24"/>
      <c r="W16" s="24"/>
      <c r="X16" s="24"/>
      <c r="Y16" s="39" t="s">
        <v>393</v>
      </c>
      <c r="Z16" s="61" t="s">
        <v>415</v>
      </c>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row>
    <row r="17" spans="1:29" s="19" customFormat="1" ht="39" customHeight="1" x14ac:dyDescent="0.25">
      <c r="A17" s="42">
        <v>13</v>
      </c>
      <c r="B17" s="63" t="s">
        <v>471</v>
      </c>
      <c r="C17" s="45" t="s">
        <v>7</v>
      </c>
      <c r="D17" s="14" t="s">
        <v>520</v>
      </c>
      <c r="E17" s="50" t="s">
        <v>3</v>
      </c>
      <c r="F17" s="50" t="s">
        <v>309</v>
      </c>
      <c r="G17" s="50" t="s">
        <v>21</v>
      </c>
      <c r="H17" s="52" t="s">
        <v>22</v>
      </c>
      <c r="I17" s="11" t="s">
        <v>687</v>
      </c>
      <c r="J17" s="11"/>
      <c r="K17" s="24" t="s">
        <v>447</v>
      </c>
      <c r="L17" s="24" t="s">
        <v>448</v>
      </c>
      <c r="M17" s="14" t="s">
        <v>455</v>
      </c>
      <c r="N17" s="50" t="s">
        <v>389</v>
      </c>
      <c r="O17" s="54">
        <f t="shared" si="0"/>
        <v>1</v>
      </c>
      <c r="P17" s="52" t="s">
        <v>320</v>
      </c>
      <c r="Q17" s="54">
        <f t="shared" si="1"/>
        <v>3</v>
      </c>
      <c r="R17" s="49" t="s">
        <v>320</v>
      </c>
      <c r="S17" s="54">
        <f t="shared" si="2"/>
        <v>3</v>
      </c>
      <c r="T17" s="54" t="str">
        <f t="shared" si="3"/>
        <v>Media</v>
      </c>
      <c r="U17" s="52" t="s">
        <v>0</v>
      </c>
      <c r="V17" s="24"/>
      <c r="W17" s="24"/>
      <c r="X17" s="24"/>
      <c r="Y17" s="39" t="s">
        <v>393</v>
      </c>
      <c r="Z17" s="61" t="s">
        <v>415</v>
      </c>
      <c r="AA17" s="21"/>
      <c r="AB17" s="21"/>
      <c r="AC17" s="21"/>
    </row>
    <row r="18" spans="1:29" s="19" customFormat="1" ht="31.5" x14ac:dyDescent="0.25">
      <c r="A18" s="42">
        <v>14</v>
      </c>
      <c r="B18" s="63" t="s">
        <v>471</v>
      </c>
      <c r="C18" s="45" t="s">
        <v>24</v>
      </c>
      <c r="D18" s="14" t="s">
        <v>29</v>
      </c>
      <c r="E18" s="50" t="s">
        <v>3</v>
      </c>
      <c r="F18" s="50" t="s">
        <v>309</v>
      </c>
      <c r="G18" s="50" t="s">
        <v>21</v>
      </c>
      <c r="H18" s="52" t="s">
        <v>22</v>
      </c>
      <c r="I18" s="11" t="s">
        <v>390</v>
      </c>
      <c r="J18" s="11"/>
      <c r="K18" s="24" t="s">
        <v>447</v>
      </c>
      <c r="L18" s="24" t="s">
        <v>448</v>
      </c>
      <c r="M18" s="14" t="s">
        <v>457</v>
      </c>
      <c r="N18" s="50" t="s">
        <v>389</v>
      </c>
      <c r="O18" s="54">
        <f t="shared" si="0"/>
        <v>1</v>
      </c>
      <c r="P18" s="52" t="s">
        <v>320</v>
      </c>
      <c r="Q18" s="54">
        <f t="shared" si="1"/>
        <v>3</v>
      </c>
      <c r="R18" s="49" t="s">
        <v>321</v>
      </c>
      <c r="S18" s="54">
        <f t="shared" si="2"/>
        <v>5</v>
      </c>
      <c r="T18" s="54" t="str">
        <f t="shared" si="3"/>
        <v>Media</v>
      </c>
      <c r="U18" s="52" t="s">
        <v>388</v>
      </c>
      <c r="V18" s="24"/>
      <c r="W18" s="24"/>
      <c r="X18" s="24"/>
      <c r="Y18" s="39" t="s">
        <v>393</v>
      </c>
      <c r="Z18" s="61" t="s">
        <v>415</v>
      </c>
      <c r="AA18" s="21"/>
      <c r="AB18" s="21"/>
      <c r="AC18" s="21"/>
    </row>
    <row r="19" spans="1:29" s="19" customFormat="1" ht="31.5" x14ac:dyDescent="0.25">
      <c r="A19" s="42">
        <v>15</v>
      </c>
      <c r="B19" s="63" t="s">
        <v>471</v>
      </c>
      <c r="C19" s="45" t="s">
        <v>6</v>
      </c>
      <c r="D19" s="14" t="s">
        <v>649</v>
      </c>
      <c r="E19" s="50" t="s">
        <v>3</v>
      </c>
      <c r="F19" s="50" t="s">
        <v>309</v>
      </c>
      <c r="G19" s="50" t="s">
        <v>21</v>
      </c>
      <c r="H19" s="52" t="s">
        <v>22</v>
      </c>
      <c r="I19" s="11" t="s">
        <v>688</v>
      </c>
      <c r="J19" s="11"/>
      <c r="K19" s="24" t="s">
        <v>447</v>
      </c>
      <c r="L19" s="24" t="s">
        <v>448</v>
      </c>
      <c r="M19" s="14" t="s">
        <v>455</v>
      </c>
      <c r="N19" s="50" t="s">
        <v>389</v>
      </c>
      <c r="O19" s="54">
        <f t="shared" si="0"/>
        <v>1</v>
      </c>
      <c r="P19" s="52" t="s">
        <v>320</v>
      </c>
      <c r="Q19" s="54">
        <f t="shared" si="1"/>
        <v>3</v>
      </c>
      <c r="R19" s="49" t="s">
        <v>321</v>
      </c>
      <c r="S19" s="54">
        <f t="shared" si="2"/>
        <v>5</v>
      </c>
      <c r="T19" s="54" t="str">
        <f t="shared" si="3"/>
        <v>Media</v>
      </c>
      <c r="U19" s="52" t="s">
        <v>0</v>
      </c>
      <c r="V19" s="24"/>
      <c r="W19" s="24"/>
      <c r="X19" s="24"/>
      <c r="Y19" s="39" t="s">
        <v>393</v>
      </c>
      <c r="Z19" s="61" t="s">
        <v>415</v>
      </c>
      <c r="AA19" s="21"/>
      <c r="AB19" s="21"/>
      <c r="AC19" s="21"/>
    </row>
    <row r="20" spans="1:29" s="19" customFormat="1" ht="31.5" x14ac:dyDescent="0.25">
      <c r="A20" s="42">
        <v>16</v>
      </c>
      <c r="B20" s="63" t="s">
        <v>471</v>
      </c>
      <c r="C20" s="45" t="s">
        <v>98</v>
      </c>
      <c r="D20" s="14" t="s">
        <v>287</v>
      </c>
      <c r="E20" s="50" t="s">
        <v>3</v>
      </c>
      <c r="F20" s="50" t="s">
        <v>309</v>
      </c>
      <c r="G20" s="50" t="s">
        <v>21</v>
      </c>
      <c r="H20" s="52" t="s">
        <v>22</v>
      </c>
      <c r="I20" s="11" t="s">
        <v>510</v>
      </c>
      <c r="J20" s="11"/>
      <c r="K20" s="24" t="s">
        <v>447</v>
      </c>
      <c r="L20" s="24" t="s">
        <v>448</v>
      </c>
      <c r="M20" s="14" t="s">
        <v>455</v>
      </c>
      <c r="N20" s="50" t="s">
        <v>389</v>
      </c>
      <c r="O20" s="54">
        <f t="shared" si="0"/>
        <v>1</v>
      </c>
      <c r="P20" s="52" t="s">
        <v>320</v>
      </c>
      <c r="Q20" s="54">
        <f t="shared" si="1"/>
        <v>3</v>
      </c>
      <c r="R20" s="49" t="s">
        <v>321</v>
      </c>
      <c r="S20" s="54">
        <f t="shared" si="2"/>
        <v>5</v>
      </c>
      <c r="T20" s="54" t="str">
        <f t="shared" si="3"/>
        <v>Media</v>
      </c>
      <c r="U20" s="52" t="s">
        <v>0</v>
      </c>
      <c r="V20" s="24"/>
      <c r="W20" s="24"/>
      <c r="X20" s="24"/>
      <c r="Y20" s="39" t="s">
        <v>393</v>
      </c>
      <c r="Z20" s="61" t="s">
        <v>415</v>
      </c>
      <c r="AA20" s="21"/>
      <c r="AB20" s="21"/>
      <c r="AC20" s="21"/>
    </row>
    <row r="21" spans="1:29" s="19" customFormat="1" ht="54" customHeight="1" x14ac:dyDescent="0.25">
      <c r="A21" s="42">
        <v>17</v>
      </c>
      <c r="B21" s="63" t="s">
        <v>471</v>
      </c>
      <c r="C21" s="45" t="s">
        <v>99</v>
      </c>
      <c r="D21" s="14" t="s">
        <v>521</v>
      </c>
      <c r="E21" s="50" t="s">
        <v>3</v>
      </c>
      <c r="F21" s="50" t="s">
        <v>309</v>
      </c>
      <c r="G21" s="50" t="s">
        <v>21</v>
      </c>
      <c r="H21" s="52" t="s">
        <v>22</v>
      </c>
      <c r="I21" s="11" t="s">
        <v>689</v>
      </c>
      <c r="J21" s="11"/>
      <c r="K21" s="24" t="s">
        <v>447</v>
      </c>
      <c r="L21" s="24" t="s">
        <v>448</v>
      </c>
      <c r="M21" s="14" t="s">
        <v>455</v>
      </c>
      <c r="N21" s="50" t="s">
        <v>389</v>
      </c>
      <c r="O21" s="54">
        <f t="shared" si="0"/>
        <v>1</v>
      </c>
      <c r="P21" s="52" t="s">
        <v>320</v>
      </c>
      <c r="Q21" s="54">
        <f t="shared" si="1"/>
        <v>3</v>
      </c>
      <c r="R21" s="49" t="s">
        <v>320</v>
      </c>
      <c r="S21" s="54">
        <f t="shared" si="2"/>
        <v>3</v>
      </c>
      <c r="T21" s="54" t="str">
        <f t="shared" si="3"/>
        <v>Media</v>
      </c>
      <c r="U21" s="52" t="s">
        <v>0</v>
      </c>
      <c r="V21" s="24"/>
      <c r="W21" s="24"/>
      <c r="X21" s="24"/>
      <c r="Y21" s="39" t="s">
        <v>393</v>
      </c>
      <c r="Z21" s="61" t="s">
        <v>415</v>
      </c>
      <c r="AA21" s="21"/>
      <c r="AB21" s="21"/>
      <c r="AC21" s="21"/>
    </row>
    <row r="22" spans="1:29" s="19" customFormat="1" ht="31.5" x14ac:dyDescent="0.25">
      <c r="A22" s="42">
        <v>18</v>
      </c>
      <c r="B22" s="63" t="s">
        <v>471</v>
      </c>
      <c r="C22" s="45" t="s">
        <v>100</v>
      </c>
      <c r="D22" s="14" t="s">
        <v>650</v>
      </c>
      <c r="E22" s="50" t="s">
        <v>3</v>
      </c>
      <c r="F22" s="50" t="s">
        <v>309</v>
      </c>
      <c r="G22" s="50" t="s">
        <v>21</v>
      </c>
      <c r="H22" s="52" t="s">
        <v>22</v>
      </c>
      <c r="I22" s="11" t="s">
        <v>510</v>
      </c>
      <c r="J22" s="11"/>
      <c r="K22" s="24" t="s">
        <v>447</v>
      </c>
      <c r="L22" s="24" t="s">
        <v>448</v>
      </c>
      <c r="M22" s="14" t="s">
        <v>455</v>
      </c>
      <c r="N22" s="50" t="s">
        <v>389</v>
      </c>
      <c r="O22" s="54">
        <f t="shared" si="0"/>
        <v>1</v>
      </c>
      <c r="P22" s="52" t="s">
        <v>322</v>
      </c>
      <c r="Q22" s="54">
        <f t="shared" si="1"/>
        <v>1</v>
      </c>
      <c r="R22" s="49" t="s">
        <v>320</v>
      </c>
      <c r="S22" s="54">
        <f t="shared" si="2"/>
        <v>3</v>
      </c>
      <c r="T22" s="54" t="str">
        <f t="shared" si="3"/>
        <v>Media</v>
      </c>
      <c r="U22" s="52" t="s">
        <v>0</v>
      </c>
      <c r="V22" s="24"/>
      <c r="W22" s="24"/>
      <c r="X22" s="24"/>
      <c r="Y22" s="39" t="s">
        <v>393</v>
      </c>
      <c r="Z22" s="61" t="s">
        <v>415</v>
      </c>
      <c r="AA22" s="21"/>
      <c r="AB22" s="21"/>
      <c r="AC22" s="21"/>
    </row>
    <row r="23" spans="1:29" s="19" customFormat="1" ht="31.5" x14ac:dyDescent="0.25">
      <c r="A23" s="42">
        <v>19</v>
      </c>
      <c r="B23" s="63" t="s">
        <v>471</v>
      </c>
      <c r="C23" s="45" t="s">
        <v>101</v>
      </c>
      <c r="D23" s="14" t="s">
        <v>288</v>
      </c>
      <c r="E23" s="50" t="s">
        <v>3</v>
      </c>
      <c r="F23" s="50" t="s">
        <v>309</v>
      </c>
      <c r="G23" s="50" t="s">
        <v>21</v>
      </c>
      <c r="H23" s="52" t="s">
        <v>22</v>
      </c>
      <c r="I23" s="11" t="s">
        <v>390</v>
      </c>
      <c r="J23" s="11"/>
      <c r="K23" s="24" t="s">
        <v>447</v>
      </c>
      <c r="L23" s="24" t="s">
        <v>448</v>
      </c>
      <c r="M23" s="14" t="s">
        <v>642</v>
      </c>
      <c r="N23" s="50" t="s">
        <v>389</v>
      </c>
      <c r="O23" s="54">
        <f t="shared" si="0"/>
        <v>1</v>
      </c>
      <c r="P23" s="49" t="s">
        <v>320</v>
      </c>
      <c r="Q23" s="54">
        <f t="shared" si="1"/>
        <v>3</v>
      </c>
      <c r="R23" s="49" t="s">
        <v>320</v>
      </c>
      <c r="S23" s="54">
        <f t="shared" si="2"/>
        <v>3</v>
      </c>
      <c r="T23" s="54" t="str">
        <f t="shared" si="3"/>
        <v>Media</v>
      </c>
      <c r="U23" s="52" t="s">
        <v>0</v>
      </c>
      <c r="V23" s="24"/>
      <c r="W23" s="24"/>
      <c r="X23" s="24"/>
      <c r="Y23" s="39" t="s">
        <v>393</v>
      </c>
      <c r="Z23" s="61" t="s">
        <v>415</v>
      </c>
      <c r="AA23" s="21"/>
      <c r="AB23" s="21"/>
      <c r="AC23" s="21"/>
    </row>
    <row r="24" spans="1:29" s="19" customFormat="1" ht="31.5" x14ac:dyDescent="0.25">
      <c r="A24" s="42">
        <v>20</v>
      </c>
      <c r="B24" s="63" t="s">
        <v>471</v>
      </c>
      <c r="C24" s="45" t="s">
        <v>102</v>
      </c>
      <c r="D24" s="14" t="s">
        <v>522</v>
      </c>
      <c r="E24" s="50" t="s">
        <v>3</v>
      </c>
      <c r="F24" s="50" t="s">
        <v>309</v>
      </c>
      <c r="G24" s="50" t="s">
        <v>21</v>
      </c>
      <c r="H24" s="52" t="s">
        <v>22</v>
      </c>
      <c r="I24" s="11" t="s">
        <v>390</v>
      </c>
      <c r="J24" s="11"/>
      <c r="K24" s="24" t="s">
        <v>447</v>
      </c>
      <c r="L24" s="24" t="s">
        <v>448</v>
      </c>
      <c r="M24" s="14" t="s">
        <v>643</v>
      </c>
      <c r="N24" s="50" t="s">
        <v>389</v>
      </c>
      <c r="O24" s="54">
        <f t="shared" si="0"/>
        <v>1</v>
      </c>
      <c r="P24" s="49" t="s">
        <v>320</v>
      </c>
      <c r="Q24" s="54">
        <f t="shared" si="1"/>
        <v>3</v>
      </c>
      <c r="R24" s="49" t="s">
        <v>320</v>
      </c>
      <c r="S24" s="54">
        <f t="shared" si="2"/>
        <v>3</v>
      </c>
      <c r="T24" s="54" t="str">
        <f t="shared" si="3"/>
        <v>Media</v>
      </c>
      <c r="U24" s="52" t="s">
        <v>0</v>
      </c>
      <c r="V24" s="24"/>
      <c r="W24" s="24"/>
      <c r="X24" s="24"/>
      <c r="Y24" s="39" t="s">
        <v>393</v>
      </c>
      <c r="Z24" s="61" t="s">
        <v>415</v>
      </c>
      <c r="AA24" s="21"/>
      <c r="AB24" s="21"/>
      <c r="AC24" s="21"/>
    </row>
    <row r="25" spans="1:29" s="19" customFormat="1" ht="58.5" customHeight="1" x14ac:dyDescent="0.25">
      <c r="A25" s="42">
        <v>21</v>
      </c>
      <c r="B25" s="63" t="s">
        <v>471</v>
      </c>
      <c r="C25" s="45" t="s">
        <v>103</v>
      </c>
      <c r="D25" s="14" t="s">
        <v>523</v>
      </c>
      <c r="E25" s="50" t="s">
        <v>3</v>
      </c>
      <c r="F25" s="50" t="s">
        <v>309</v>
      </c>
      <c r="G25" s="50" t="s">
        <v>21</v>
      </c>
      <c r="H25" s="52" t="s">
        <v>22</v>
      </c>
      <c r="I25" s="11" t="s">
        <v>390</v>
      </c>
      <c r="J25" s="11"/>
      <c r="K25" s="24" t="s">
        <v>447</v>
      </c>
      <c r="L25" s="24" t="s">
        <v>448</v>
      </c>
      <c r="M25" s="14" t="s">
        <v>457</v>
      </c>
      <c r="N25" s="50" t="s">
        <v>389</v>
      </c>
      <c r="O25" s="54">
        <f t="shared" si="0"/>
        <v>1</v>
      </c>
      <c r="P25" s="52" t="s">
        <v>320</v>
      </c>
      <c r="Q25" s="54">
        <f t="shared" si="1"/>
        <v>3</v>
      </c>
      <c r="R25" s="49" t="s">
        <v>320</v>
      </c>
      <c r="S25" s="54">
        <f t="shared" si="2"/>
        <v>3</v>
      </c>
      <c r="T25" s="54" t="str">
        <f t="shared" si="3"/>
        <v>Media</v>
      </c>
      <c r="U25" s="52" t="s">
        <v>0</v>
      </c>
      <c r="V25" s="24"/>
      <c r="W25" s="24"/>
      <c r="X25" s="24"/>
      <c r="Y25" s="39" t="s">
        <v>393</v>
      </c>
      <c r="Z25" s="61" t="s">
        <v>415</v>
      </c>
      <c r="AA25" s="21"/>
      <c r="AB25" s="21"/>
      <c r="AC25" s="21"/>
    </row>
    <row r="26" spans="1:29" s="19" customFormat="1" ht="31.5" x14ac:dyDescent="0.25">
      <c r="A26" s="42">
        <v>22</v>
      </c>
      <c r="B26" s="63" t="s">
        <v>471</v>
      </c>
      <c r="C26" s="45" t="s">
        <v>104</v>
      </c>
      <c r="D26" s="14" t="s">
        <v>524</v>
      </c>
      <c r="E26" s="50" t="s">
        <v>3</v>
      </c>
      <c r="F26" s="50" t="s">
        <v>309</v>
      </c>
      <c r="G26" s="50" t="s">
        <v>21</v>
      </c>
      <c r="H26" s="52" t="s">
        <v>22</v>
      </c>
      <c r="I26" s="11" t="s">
        <v>390</v>
      </c>
      <c r="J26" s="11"/>
      <c r="K26" s="24" t="s">
        <v>447</v>
      </c>
      <c r="L26" s="24" t="s">
        <v>448</v>
      </c>
      <c r="M26" s="14" t="s">
        <v>465</v>
      </c>
      <c r="N26" s="50" t="s">
        <v>389</v>
      </c>
      <c r="O26" s="54">
        <f t="shared" si="0"/>
        <v>1</v>
      </c>
      <c r="P26" s="49" t="s">
        <v>320</v>
      </c>
      <c r="Q26" s="54">
        <f t="shared" si="1"/>
        <v>3</v>
      </c>
      <c r="R26" s="49" t="s">
        <v>320</v>
      </c>
      <c r="S26" s="54">
        <f t="shared" si="2"/>
        <v>3</v>
      </c>
      <c r="T26" s="54" t="str">
        <f t="shared" si="3"/>
        <v>Media</v>
      </c>
      <c r="U26" s="52" t="s">
        <v>0</v>
      </c>
      <c r="V26" s="24"/>
      <c r="W26" s="24"/>
      <c r="X26" s="24"/>
      <c r="Y26" s="39" t="s">
        <v>393</v>
      </c>
      <c r="Z26" s="61" t="s">
        <v>415</v>
      </c>
      <c r="AA26" s="21"/>
      <c r="AB26" s="21"/>
      <c r="AC26" s="21"/>
    </row>
    <row r="27" spans="1:29" s="19" customFormat="1" ht="63" x14ac:dyDescent="0.25">
      <c r="A27" s="42">
        <v>23</v>
      </c>
      <c r="B27" s="63" t="s">
        <v>471</v>
      </c>
      <c r="C27" s="45" t="s">
        <v>105</v>
      </c>
      <c r="D27" s="14" t="s">
        <v>289</v>
      </c>
      <c r="E27" s="50" t="s">
        <v>3</v>
      </c>
      <c r="F27" s="50" t="s">
        <v>309</v>
      </c>
      <c r="G27" s="50" t="s">
        <v>21</v>
      </c>
      <c r="H27" s="52" t="s">
        <v>22</v>
      </c>
      <c r="I27" s="11" t="s">
        <v>390</v>
      </c>
      <c r="J27" s="11"/>
      <c r="K27" s="24" t="s">
        <v>447</v>
      </c>
      <c r="L27" s="24" t="s">
        <v>683</v>
      </c>
      <c r="M27" s="14" t="s">
        <v>465</v>
      </c>
      <c r="N27" s="50" t="s">
        <v>392</v>
      </c>
      <c r="O27" s="55">
        <f t="shared" si="0"/>
        <v>5</v>
      </c>
      <c r="P27" s="51" t="s">
        <v>321</v>
      </c>
      <c r="Q27" s="55">
        <f t="shared" si="1"/>
        <v>5</v>
      </c>
      <c r="R27" s="49" t="s">
        <v>321</v>
      </c>
      <c r="S27" s="55">
        <f t="shared" si="2"/>
        <v>5</v>
      </c>
      <c r="T27" s="54" t="str">
        <f t="shared" si="3"/>
        <v>Alta</v>
      </c>
      <c r="U27" s="51" t="s">
        <v>1</v>
      </c>
      <c r="V27" s="23" t="s">
        <v>432</v>
      </c>
      <c r="W27" s="23"/>
      <c r="X27" s="23" t="s">
        <v>446</v>
      </c>
      <c r="Y27" s="39" t="s">
        <v>393</v>
      </c>
      <c r="Z27" s="61" t="s">
        <v>415</v>
      </c>
      <c r="AA27" s="21"/>
      <c r="AB27" s="21"/>
      <c r="AC27" s="21"/>
    </row>
    <row r="28" spans="1:29" s="19" customFormat="1" ht="31.5" x14ac:dyDescent="0.25">
      <c r="A28" s="42">
        <v>24</v>
      </c>
      <c r="B28" s="63" t="s">
        <v>471</v>
      </c>
      <c r="C28" s="45" t="s">
        <v>106</v>
      </c>
      <c r="D28" s="14" t="s">
        <v>290</v>
      </c>
      <c r="E28" s="50" t="s">
        <v>3</v>
      </c>
      <c r="F28" s="50" t="s">
        <v>309</v>
      </c>
      <c r="G28" s="50" t="s">
        <v>21</v>
      </c>
      <c r="H28" s="52" t="s">
        <v>22</v>
      </c>
      <c r="I28" s="11" t="s">
        <v>390</v>
      </c>
      <c r="J28" s="11"/>
      <c r="K28" s="24" t="s">
        <v>447</v>
      </c>
      <c r="L28" s="24" t="s">
        <v>448</v>
      </c>
      <c r="M28" s="14" t="s">
        <v>465</v>
      </c>
      <c r="N28" s="50" t="s">
        <v>389</v>
      </c>
      <c r="O28" s="54">
        <f t="shared" si="0"/>
        <v>1</v>
      </c>
      <c r="P28" s="49" t="s">
        <v>320</v>
      </c>
      <c r="Q28" s="54">
        <f t="shared" si="1"/>
        <v>3</v>
      </c>
      <c r="R28" s="49" t="s">
        <v>320</v>
      </c>
      <c r="S28" s="54">
        <f t="shared" si="2"/>
        <v>3</v>
      </c>
      <c r="T28" s="54" t="str">
        <f t="shared" si="3"/>
        <v>Media</v>
      </c>
      <c r="U28" s="52" t="s">
        <v>0</v>
      </c>
      <c r="V28" s="24"/>
      <c r="W28" s="24"/>
      <c r="X28" s="24"/>
      <c r="Y28" s="39" t="s">
        <v>393</v>
      </c>
      <c r="Z28" s="61" t="s">
        <v>415</v>
      </c>
      <c r="AA28" s="21"/>
      <c r="AB28" s="21"/>
      <c r="AC28" s="21"/>
    </row>
    <row r="29" spans="1:29" s="19" customFormat="1" ht="47.25" x14ac:dyDescent="0.25">
      <c r="A29" s="42">
        <v>25</v>
      </c>
      <c r="B29" s="63" t="s">
        <v>471</v>
      </c>
      <c r="C29" s="45" t="s">
        <v>107</v>
      </c>
      <c r="D29" s="14" t="s">
        <v>291</v>
      </c>
      <c r="E29" s="50" t="s">
        <v>3</v>
      </c>
      <c r="F29" s="50" t="s">
        <v>309</v>
      </c>
      <c r="G29" s="50" t="s">
        <v>21</v>
      </c>
      <c r="H29" s="52" t="s">
        <v>22</v>
      </c>
      <c r="I29" s="11" t="s">
        <v>390</v>
      </c>
      <c r="J29" s="11"/>
      <c r="K29" s="24" t="s">
        <v>447</v>
      </c>
      <c r="L29" s="24" t="s">
        <v>448</v>
      </c>
      <c r="M29" s="14" t="s">
        <v>465</v>
      </c>
      <c r="N29" s="50" t="s">
        <v>391</v>
      </c>
      <c r="O29" s="54">
        <f t="shared" si="0"/>
        <v>3</v>
      </c>
      <c r="P29" s="52" t="s">
        <v>321</v>
      </c>
      <c r="Q29" s="54">
        <f t="shared" si="1"/>
        <v>5</v>
      </c>
      <c r="R29" s="49" t="s">
        <v>321</v>
      </c>
      <c r="S29" s="54">
        <f t="shared" si="2"/>
        <v>5</v>
      </c>
      <c r="T29" s="54" t="str">
        <f t="shared" si="3"/>
        <v>Alta</v>
      </c>
      <c r="U29" s="52" t="s">
        <v>1</v>
      </c>
      <c r="V29" s="23" t="s">
        <v>432</v>
      </c>
      <c r="W29" s="23"/>
      <c r="X29" s="23" t="s">
        <v>446</v>
      </c>
      <c r="Y29" s="39" t="s">
        <v>393</v>
      </c>
      <c r="Z29" s="61" t="s">
        <v>415</v>
      </c>
      <c r="AA29" s="21"/>
      <c r="AB29" s="21"/>
      <c r="AC29" s="21"/>
    </row>
    <row r="30" spans="1:29" s="19" customFormat="1" ht="64.5" customHeight="1" x14ac:dyDescent="0.25">
      <c r="A30" s="42">
        <v>26</v>
      </c>
      <c r="B30" s="63" t="s">
        <v>471</v>
      </c>
      <c r="C30" s="45" t="s">
        <v>109</v>
      </c>
      <c r="D30" s="14" t="s">
        <v>525</v>
      </c>
      <c r="E30" s="50" t="s">
        <v>3</v>
      </c>
      <c r="F30" s="50" t="s">
        <v>309</v>
      </c>
      <c r="G30" s="50" t="s">
        <v>21</v>
      </c>
      <c r="H30" s="52" t="s">
        <v>22</v>
      </c>
      <c r="I30" s="11" t="s">
        <v>390</v>
      </c>
      <c r="J30" s="11"/>
      <c r="K30" s="24" t="s">
        <v>447</v>
      </c>
      <c r="L30" s="24" t="s">
        <v>448</v>
      </c>
      <c r="M30" s="14" t="s">
        <v>457</v>
      </c>
      <c r="N30" s="50" t="s">
        <v>389</v>
      </c>
      <c r="O30" s="54">
        <f t="shared" si="0"/>
        <v>1</v>
      </c>
      <c r="P30" s="49" t="s">
        <v>320</v>
      </c>
      <c r="Q30" s="54">
        <f t="shared" si="1"/>
        <v>3</v>
      </c>
      <c r="R30" s="49" t="s">
        <v>320</v>
      </c>
      <c r="S30" s="54">
        <f t="shared" si="2"/>
        <v>3</v>
      </c>
      <c r="T30" s="54" t="str">
        <f t="shared" si="3"/>
        <v>Media</v>
      </c>
      <c r="U30" s="52" t="s">
        <v>0</v>
      </c>
      <c r="V30" s="24"/>
      <c r="W30" s="24"/>
      <c r="X30" s="24"/>
      <c r="Y30" s="39" t="s">
        <v>393</v>
      </c>
      <c r="Z30" s="61" t="s">
        <v>415</v>
      </c>
      <c r="AA30" s="21"/>
      <c r="AB30" s="21"/>
      <c r="AC30" s="21"/>
    </row>
    <row r="31" spans="1:29" s="19" customFormat="1" ht="31.5" x14ac:dyDescent="0.25">
      <c r="A31" s="42">
        <v>27</v>
      </c>
      <c r="B31" s="63" t="s">
        <v>471</v>
      </c>
      <c r="C31" s="45" t="s">
        <v>108</v>
      </c>
      <c r="D31" s="14" t="s">
        <v>108</v>
      </c>
      <c r="E31" s="50" t="s">
        <v>3</v>
      </c>
      <c r="F31" s="50" t="s">
        <v>309</v>
      </c>
      <c r="G31" s="50" t="s">
        <v>21</v>
      </c>
      <c r="H31" s="52" t="s">
        <v>22</v>
      </c>
      <c r="I31" s="11" t="s">
        <v>390</v>
      </c>
      <c r="J31" s="11"/>
      <c r="K31" s="24" t="s">
        <v>447</v>
      </c>
      <c r="L31" s="24" t="s">
        <v>448</v>
      </c>
      <c r="M31" s="14" t="s">
        <v>457</v>
      </c>
      <c r="N31" s="50" t="s">
        <v>389</v>
      </c>
      <c r="O31" s="54">
        <f t="shared" si="0"/>
        <v>1</v>
      </c>
      <c r="P31" s="49" t="s">
        <v>320</v>
      </c>
      <c r="Q31" s="54">
        <f t="shared" si="1"/>
        <v>3</v>
      </c>
      <c r="R31" s="49" t="s">
        <v>320</v>
      </c>
      <c r="S31" s="54">
        <f t="shared" si="2"/>
        <v>3</v>
      </c>
      <c r="T31" s="54" t="str">
        <f t="shared" si="3"/>
        <v>Media</v>
      </c>
      <c r="U31" s="52" t="s">
        <v>0</v>
      </c>
      <c r="V31" s="24"/>
      <c r="W31" s="24"/>
      <c r="X31" s="24"/>
      <c r="Y31" s="39" t="s">
        <v>393</v>
      </c>
      <c r="Z31" s="61" t="s">
        <v>415</v>
      </c>
      <c r="AA31" s="21"/>
      <c r="AB31" s="21"/>
      <c r="AC31" s="21"/>
    </row>
    <row r="32" spans="1:29" s="19" customFormat="1" ht="66" customHeight="1" x14ac:dyDescent="0.25">
      <c r="A32" s="42">
        <v>28</v>
      </c>
      <c r="B32" s="63" t="s">
        <v>471</v>
      </c>
      <c r="C32" s="45" t="s">
        <v>110</v>
      </c>
      <c r="D32" s="14" t="s">
        <v>526</v>
      </c>
      <c r="E32" s="50" t="s">
        <v>3</v>
      </c>
      <c r="F32" s="50" t="s">
        <v>309</v>
      </c>
      <c r="G32" s="50" t="s">
        <v>21</v>
      </c>
      <c r="H32" s="52" t="s">
        <v>22</v>
      </c>
      <c r="I32" s="11" t="s">
        <v>390</v>
      </c>
      <c r="J32" s="11"/>
      <c r="K32" s="24" t="s">
        <v>447</v>
      </c>
      <c r="L32" s="24" t="s">
        <v>448</v>
      </c>
      <c r="M32" s="14" t="s">
        <v>457</v>
      </c>
      <c r="N32" s="50" t="s">
        <v>389</v>
      </c>
      <c r="O32" s="54">
        <f t="shared" si="0"/>
        <v>1</v>
      </c>
      <c r="P32" s="49" t="s">
        <v>320</v>
      </c>
      <c r="Q32" s="54">
        <f t="shared" si="1"/>
        <v>3</v>
      </c>
      <c r="R32" s="49" t="s">
        <v>320</v>
      </c>
      <c r="S32" s="54">
        <f t="shared" si="2"/>
        <v>3</v>
      </c>
      <c r="T32" s="54" t="str">
        <f t="shared" si="3"/>
        <v>Media</v>
      </c>
      <c r="U32" s="52" t="s">
        <v>0</v>
      </c>
      <c r="V32" s="24"/>
      <c r="W32" s="24"/>
      <c r="X32" s="24"/>
      <c r="Y32" s="39" t="s">
        <v>393</v>
      </c>
      <c r="Z32" s="61" t="s">
        <v>415</v>
      </c>
      <c r="AA32" s="21"/>
      <c r="AB32" s="21"/>
      <c r="AC32" s="21"/>
    </row>
    <row r="33" spans="1:32" s="19" customFormat="1" ht="81" customHeight="1" x14ac:dyDescent="0.25">
      <c r="A33" s="42">
        <v>29</v>
      </c>
      <c r="B33" s="63" t="s">
        <v>472</v>
      </c>
      <c r="C33" s="44" t="s">
        <v>111</v>
      </c>
      <c r="D33" s="14" t="s">
        <v>527</v>
      </c>
      <c r="E33" s="50" t="s">
        <v>3</v>
      </c>
      <c r="F33" s="50" t="s">
        <v>23</v>
      </c>
      <c r="G33" s="50" t="s">
        <v>21</v>
      </c>
      <c r="H33" s="52" t="s">
        <v>22</v>
      </c>
      <c r="I33" s="11" t="s">
        <v>687</v>
      </c>
      <c r="J33" s="11"/>
      <c r="K33" s="24" t="s">
        <v>447</v>
      </c>
      <c r="L33" s="24" t="s">
        <v>448</v>
      </c>
      <c r="M33" s="14" t="s">
        <v>455</v>
      </c>
      <c r="N33" s="50" t="s">
        <v>389</v>
      </c>
      <c r="O33" s="54">
        <f t="shared" si="0"/>
        <v>1</v>
      </c>
      <c r="P33" s="52" t="s">
        <v>321</v>
      </c>
      <c r="Q33" s="54">
        <f t="shared" si="1"/>
        <v>5</v>
      </c>
      <c r="R33" s="49" t="s">
        <v>321</v>
      </c>
      <c r="S33" s="54">
        <f t="shared" si="2"/>
        <v>5</v>
      </c>
      <c r="T33" s="54" t="str">
        <f t="shared" si="3"/>
        <v>Alta</v>
      </c>
      <c r="U33" s="52" t="s">
        <v>388</v>
      </c>
      <c r="V33" s="24"/>
      <c r="W33" s="24"/>
      <c r="X33" s="24"/>
      <c r="Y33" s="39" t="s">
        <v>393</v>
      </c>
      <c r="Z33" s="61" t="s">
        <v>415</v>
      </c>
      <c r="AA33" s="21"/>
      <c r="AB33" s="21"/>
      <c r="AC33" s="21"/>
    </row>
    <row r="34" spans="1:32" s="19" customFormat="1" ht="78.75" customHeight="1" x14ac:dyDescent="0.25">
      <c r="A34" s="42">
        <v>30</v>
      </c>
      <c r="B34" s="62" t="s">
        <v>473</v>
      </c>
      <c r="C34" s="44" t="s">
        <v>182</v>
      </c>
      <c r="D34" s="62" t="s">
        <v>528</v>
      </c>
      <c r="E34" s="50" t="s">
        <v>3</v>
      </c>
      <c r="F34" s="50" t="s">
        <v>309</v>
      </c>
      <c r="G34" s="50" t="s">
        <v>21</v>
      </c>
      <c r="H34" s="52" t="s">
        <v>22</v>
      </c>
      <c r="I34" s="11" t="s">
        <v>390</v>
      </c>
      <c r="J34" s="11"/>
      <c r="K34" s="24" t="s">
        <v>447</v>
      </c>
      <c r="L34" s="24" t="s">
        <v>448</v>
      </c>
      <c r="M34" s="14" t="s">
        <v>643</v>
      </c>
      <c r="N34" s="50" t="s">
        <v>389</v>
      </c>
      <c r="O34" s="54">
        <f t="shared" si="0"/>
        <v>1</v>
      </c>
      <c r="P34" s="52" t="s">
        <v>322</v>
      </c>
      <c r="Q34" s="54">
        <f t="shared" si="1"/>
        <v>1</v>
      </c>
      <c r="R34" s="49" t="s">
        <v>321</v>
      </c>
      <c r="S34" s="54">
        <f t="shared" si="2"/>
        <v>5</v>
      </c>
      <c r="T34" s="54" t="str">
        <f t="shared" si="3"/>
        <v>Media</v>
      </c>
      <c r="U34" s="52" t="s">
        <v>0</v>
      </c>
      <c r="V34" s="24"/>
      <c r="W34" s="24"/>
      <c r="X34" s="24"/>
      <c r="Y34" s="39" t="s">
        <v>393</v>
      </c>
      <c r="Z34" s="61" t="s">
        <v>415</v>
      </c>
      <c r="AA34" s="21"/>
      <c r="AB34" s="21"/>
      <c r="AC34" s="21"/>
    </row>
    <row r="35" spans="1:32" s="19" customFormat="1" ht="30" customHeight="1" x14ac:dyDescent="0.25">
      <c r="A35" s="42">
        <v>31</v>
      </c>
      <c r="B35" s="62" t="s">
        <v>473</v>
      </c>
      <c r="C35" s="44" t="s">
        <v>183</v>
      </c>
      <c r="D35" s="14" t="s">
        <v>529</v>
      </c>
      <c r="E35" s="50" t="s">
        <v>3</v>
      </c>
      <c r="F35" s="50" t="s">
        <v>309</v>
      </c>
      <c r="G35" s="50" t="s">
        <v>402</v>
      </c>
      <c r="H35" s="51" t="s">
        <v>27</v>
      </c>
      <c r="I35" s="11" t="s">
        <v>390</v>
      </c>
      <c r="J35" s="11" t="s">
        <v>385</v>
      </c>
      <c r="K35" s="24" t="s">
        <v>447</v>
      </c>
      <c r="L35" s="24" t="s">
        <v>448</v>
      </c>
      <c r="M35" s="14" t="s">
        <v>457</v>
      </c>
      <c r="N35" s="38" t="s">
        <v>389</v>
      </c>
      <c r="O35" s="54">
        <f t="shared" si="0"/>
        <v>1</v>
      </c>
      <c r="P35" s="52" t="s">
        <v>321</v>
      </c>
      <c r="Q35" s="54">
        <f t="shared" si="1"/>
        <v>5</v>
      </c>
      <c r="R35" s="49" t="s">
        <v>321</v>
      </c>
      <c r="S35" s="54">
        <f t="shared" si="2"/>
        <v>5</v>
      </c>
      <c r="T35" s="54" t="str">
        <f t="shared" si="3"/>
        <v>Alta</v>
      </c>
      <c r="U35" s="52" t="s">
        <v>0</v>
      </c>
      <c r="V35" s="24"/>
      <c r="W35" s="24"/>
      <c r="X35" s="24"/>
      <c r="Y35" s="39" t="s">
        <v>502</v>
      </c>
      <c r="Z35" s="61" t="s">
        <v>415</v>
      </c>
      <c r="AA35" s="21"/>
      <c r="AB35" s="21"/>
      <c r="AC35" s="21"/>
    </row>
    <row r="36" spans="1:32" s="19" customFormat="1" ht="30" customHeight="1" x14ac:dyDescent="0.25">
      <c r="A36" s="42">
        <v>32</v>
      </c>
      <c r="B36" s="62" t="s">
        <v>474</v>
      </c>
      <c r="C36" s="66" t="s">
        <v>235</v>
      </c>
      <c r="D36" s="14" t="s">
        <v>530</v>
      </c>
      <c r="E36" s="50" t="s">
        <v>3</v>
      </c>
      <c r="F36" s="50" t="s">
        <v>23</v>
      </c>
      <c r="G36" s="50" t="s">
        <v>402</v>
      </c>
      <c r="H36" s="51" t="s">
        <v>22</v>
      </c>
      <c r="I36" s="11" t="s">
        <v>390</v>
      </c>
      <c r="J36" s="11" t="s">
        <v>385</v>
      </c>
      <c r="K36" s="24" t="s">
        <v>447</v>
      </c>
      <c r="L36" s="24" t="s">
        <v>449</v>
      </c>
      <c r="M36" s="14" t="s">
        <v>465</v>
      </c>
      <c r="N36" s="38" t="s">
        <v>389</v>
      </c>
      <c r="O36" s="54">
        <f t="shared" si="0"/>
        <v>1</v>
      </c>
      <c r="P36" s="51" t="s">
        <v>321</v>
      </c>
      <c r="Q36" s="54">
        <f t="shared" si="1"/>
        <v>5</v>
      </c>
      <c r="R36" s="49" t="s">
        <v>320</v>
      </c>
      <c r="S36" s="54">
        <f t="shared" si="2"/>
        <v>3</v>
      </c>
      <c r="T36" s="54" t="str">
        <f t="shared" si="3"/>
        <v>Media</v>
      </c>
      <c r="U36" s="51" t="s">
        <v>1</v>
      </c>
      <c r="V36" s="24"/>
      <c r="W36" s="24"/>
      <c r="X36" s="24"/>
      <c r="Y36" s="39" t="s">
        <v>393</v>
      </c>
      <c r="Z36" s="61" t="s">
        <v>381</v>
      </c>
      <c r="AA36" s="21"/>
      <c r="AB36" s="21"/>
      <c r="AC36" s="21"/>
    </row>
    <row r="37" spans="1:32" s="19" customFormat="1" ht="30" customHeight="1" x14ac:dyDescent="0.25">
      <c r="A37" s="42">
        <v>33</v>
      </c>
      <c r="B37" s="62" t="s">
        <v>474</v>
      </c>
      <c r="C37" s="44" t="s">
        <v>16</v>
      </c>
      <c r="D37" s="14" t="s">
        <v>30</v>
      </c>
      <c r="E37" s="50" t="s">
        <v>3</v>
      </c>
      <c r="F37" s="50" t="s">
        <v>23</v>
      </c>
      <c r="G37" s="50" t="s">
        <v>26</v>
      </c>
      <c r="H37" s="52" t="s">
        <v>22</v>
      </c>
      <c r="I37" s="11" t="s">
        <v>390</v>
      </c>
      <c r="J37" s="11"/>
      <c r="K37" s="24" t="s">
        <v>447</v>
      </c>
      <c r="L37" s="24" t="s">
        <v>448</v>
      </c>
      <c r="M37" s="14" t="s">
        <v>465</v>
      </c>
      <c r="N37" s="50" t="s">
        <v>389</v>
      </c>
      <c r="O37" s="54">
        <f t="shared" si="0"/>
        <v>1</v>
      </c>
      <c r="P37" s="52" t="s">
        <v>321</v>
      </c>
      <c r="Q37" s="54">
        <f t="shared" si="1"/>
        <v>5</v>
      </c>
      <c r="R37" s="49" t="s">
        <v>320</v>
      </c>
      <c r="S37" s="54">
        <f t="shared" si="2"/>
        <v>3</v>
      </c>
      <c r="T37" s="54" t="str">
        <f t="shared" si="3"/>
        <v>Media</v>
      </c>
      <c r="U37" s="52" t="s">
        <v>1</v>
      </c>
      <c r="V37" s="24"/>
      <c r="W37" s="24"/>
      <c r="X37" s="24"/>
      <c r="Y37" s="39" t="s">
        <v>393</v>
      </c>
      <c r="Z37" s="61" t="s">
        <v>439</v>
      </c>
      <c r="AA37" s="21"/>
      <c r="AB37" s="21"/>
      <c r="AC37" s="21"/>
    </row>
    <row r="38" spans="1:32" s="19" customFormat="1" ht="88.5" customHeight="1" x14ac:dyDescent="0.25">
      <c r="A38" s="42">
        <v>34</v>
      </c>
      <c r="B38" s="62" t="s">
        <v>475</v>
      </c>
      <c r="C38" s="44" t="s">
        <v>236</v>
      </c>
      <c r="D38" s="62" t="s">
        <v>292</v>
      </c>
      <c r="E38" s="50" t="s">
        <v>3</v>
      </c>
      <c r="F38" s="50" t="s">
        <v>309</v>
      </c>
      <c r="G38" s="50" t="s">
        <v>21</v>
      </c>
      <c r="H38" s="51" t="s">
        <v>22</v>
      </c>
      <c r="I38" s="11" t="s">
        <v>390</v>
      </c>
      <c r="J38" s="11"/>
      <c r="K38" s="24" t="s">
        <v>447</v>
      </c>
      <c r="L38" s="24" t="s">
        <v>448</v>
      </c>
      <c r="M38" s="14" t="s">
        <v>465</v>
      </c>
      <c r="N38" s="50" t="s">
        <v>389</v>
      </c>
      <c r="O38" s="54">
        <f t="shared" si="0"/>
        <v>1</v>
      </c>
      <c r="P38" s="51" t="s">
        <v>321</v>
      </c>
      <c r="Q38" s="54">
        <f t="shared" si="1"/>
        <v>5</v>
      </c>
      <c r="R38" s="49" t="s">
        <v>321</v>
      </c>
      <c r="S38" s="54">
        <f t="shared" si="2"/>
        <v>5</v>
      </c>
      <c r="T38" s="54" t="str">
        <f t="shared" si="3"/>
        <v>Alta</v>
      </c>
      <c r="U38" s="51" t="s">
        <v>1</v>
      </c>
      <c r="V38" s="24"/>
      <c r="W38" s="24"/>
      <c r="X38" s="24"/>
      <c r="Y38" s="39" t="s">
        <v>393</v>
      </c>
      <c r="Z38" s="61" t="s">
        <v>415</v>
      </c>
      <c r="AA38" s="21"/>
      <c r="AB38" s="21"/>
      <c r="AC38" s="21"/>
    </row>
    <row r="39" spans="1:32" s="19" customFormat="1" ht="72.75" customHeight="1" x14ac:dyDescent="0.25">
      <c r="A39" s="42">
        <v>35</v>
      </c>
      <c r="B39" s="63" t="s">
        <v>476</v>
      </c>
      <c r="C39" s="44" t="s">
        <v>188</v>
      </c>
      <c r="D39" s="62" t="s">
        <v>531</v>
      </c>
      <c r="E39" s="50" t="s">
        <v>3</v>
      </c>
      <c r="F39" s="50" t="s">
        <v>309</v>
      </c>
      <c r="G39" s="50" t="s">
        <v>21</v>
      </c>
      <c r="H39" s="51" t="s">
        <v>22</v>
      </c>
      <c r="I39" s="11" t="s">
        <v>390</v>
      </c>
      <c r="J39" s="11"/>
      <c r="K39" s="24" t="s">
        <v>447</v>
      </c>
      <c r="L39" s="24" t="s">
        <v>448</v>
      </c>
      <c r="M39" s="14" t="s">
        <v>643</v>
      </c>
      <c r="N39" s="50" t="s">
        <v>389</v>
      </c>
      <c r="O39" s="54">
        <f t="shared" si="0"/>
        <v>1</v>
      </c>
      <c r="P39" s="51" t="s">
        <v>320</v>
      </c>
      <c r="Q39" s="54">
        <f t="shared" si="1"/>
        <v>3</v>
      </c>
      <c r="R39" s="49" t="s">
        <v>321</v>
      </c>
      <c r="S39" s="54">
        <f t="shared" si="2"/>
        <v>5</v>
      </c>
      <c r="T39" s="54" t="str">
        <f t="shared" si="3"/>
        <v>Media</v>
      </c>
      <c r="U39" s="51" t="s">
        <v>0</v>
      </c>
      <c r="V39" s="24"/>
      <c r="W39" s="24"/>
      <c r="X39" s="24"/>
      <c r="Y39" s="39" t="s">
        <v>393</v>
      </c>
      <c r="Z39" s="61" t="s">
        <v>415</v>
      </c>
      <c r="AA39" s="21"/>
      <c r="AB39" s="21"/>
      <c r="AC39" s="21"/>
    </row>
    <row r="40" spans="1:32" s="19" customFormat="1" ht="50.25" customHeight="1" x14ac:dyDescent="0.25">
      <c r="A40" s="42">
        <v>36</v>
      </c>
      <c r="B40" s="46" t="s">
        <v>477</v>
      </c>
      <c r="C40" s="44" t="s">
        <v>237</v>
      </c>
      <c r="D40" s="14" t="s">
        <v>532</v>
      </c>
      <c r="E40" s="50" t="s">
        <v>3</v>
      </c>
      <c r="F40" s="50" t="s">
        <v>309</v>
      </c>
      <c r="G40" s="50" t="s">
        <v>21</v>
      </c>
      <c r="H40" s="52" t="s">
        <v>22</v>
      </c>
      <c r="I40" s="11" t="s">
        <v>390</v>
      </c>
      <c r="J40" s="11"/>
      <c r="K40" s="24" t="s">
        <v>447</v>
      </c>
      <c r="L40" s="24" t="s">
        <v>448</v>
      </c>
      <c r="M40" s="14" t="s">
        <v>696</v>
      </c>
      <c r="N40" s="50" t="s">
        <v>389</v>
      </c>
      <c r="O40" s="54">
        <f t="shared" si="0"/>
        <v>1</v>
      </c>
      <c r="P40" s="52" t="s">
        <v>320</v>
      </c>
      <c r="Q40" s="54">
        <f t="shared" si="1"/>
        <v>3</v>
      </c>
      <c r="R40" s="49" t="s">
        <v>321</v>
      </c>
      <c r="S40" s="54">
        <f t="shared" si="2"/>
        <v>5</v>
      </c>
      <c r="T40" s="54" t="str">
        <f t="shared" si="3"/>
        <v>Media</v>
      </c>
      <c r="U40" s="52" t="s">
        <v>0</v>
      </c>
      <c r="V40" s="24"/>
      <c r="W40" s="24"/>
      <c r="X40" s="24"/>
      <c r="Y40" s="39" t="s">
        <v>393</v>
      </c>
      <c r="Z40" s="61" t="s">
        <v>415</v>
      </c>
      <c r="AA40" s="21"/>
      <c r="AB40" s="21"/>
      <c r="AC40" s="21"/>
    </row>
    <row r="41" spans="1:32" s="19" customFormat="1" ht="54" customHeight="1" x14ac:dyDescent="0.25">
      <c r="A41" s="42">
        <v>37</v>
      </c>
      <c r="B41" s="62" t="s">
        <v>478</v>
      </c>
      <c r="C41" s="44" t="s">
        <v>238</v>
      </c>
      <c r="D41" s="62" t="s">
        <v>533</v>
      </c>
      <c r="E41" s="50" t="s">
        <v>3</v>
      </c>
      <c r="F41" s="50" t="s">
        <v>309</v>
      </c>
      <c r="G41" s="50" t="s">
        <v>21</v>
      </c>
      <c r="H41" s="51" t="s">
        <v>22</v>
      </c>
      <c r="I41" s="11" t="s">
        <v>390</v>
      </c>
      <c r="J41" s="11"/>
      <c r="K41" s="24" t="s">
        <v>447</v>
      </c>
      <c r="L41" s="24" t="s">
        <v>448</v>
      </c>
      <c r="M41" s="14" t="s">
        <v>465</v>
      </c>
      <c r="N41" s="50" t="s">
        <v>389</v>
      </c>
      <c r="O41" s="54">
        <f t="shared" si="0"/>
        <v>1</v>
      </c>
      <c r="P41" s="51" t="s">
        <v>320</v>
      </c>
      <c r="Q41" s="54">
        <f t="shared" si="1"/>
        <v>3</v>
      </c>
      <c r="R41" s="49" t="s">
        <v>321</v>
      </c>
      <c r="S41" s="54">
        <f t="shared" si="2"/>
        <v>5</v>
      </c>
      <c r="T41" s="54" t="str">
        <f t="shared" si="3"/>
        <v>Media</v>
      </c>
      <c r="U41" s="51" t="s">
        <v>1</v>
      </c>
      <c r="V41" s="24"/>
      <c r="W41" s="24"/>
      <c r="X41" s="24"/>
      <c r="Y41" s="39" t="s">
        <v>393</v>
      </c>
      <c r="Z41" s="61" t="s">
        <v>415</v>
      </c>
      <c r="AA41" s="21"/>
      <c r="AB41" s="21"/>
      <c r="AC41" s="21"/>
    </row>
    <row r="42" spans="1:32" s="19" customFormat="1" ht="94.5" x14ac:dyDescent="0.25">
      <c r="A42" s="42">
        <v>38</v>
      </c>
      <c r="B42" s="62" t="s">
        <v>479</v>
      </c>
      <c r="C42" s="44" t="s">
        <v>239</v>
      </c>
      <c r="D42" s="62" t="s">
        <v>675</v>
      </c>
      <c r="E42" s="50" t="s">
        <v>3</v>
      </c>
      <c r="F42" s="50" t="s">
        <v>309</v>
      </c>
      <c r="G42" s="50" t="s">
        <v>21</v>
      </c>
      <c r="H42" s="51" t="s">
        <v>22</v>
      </c>
      <c r="I42" s="11" t="s">
        <v>390</v>
      </c>
      <c r="J42" s="11"/>
      <c r="K42" s="24" t="s">
        <v>447</v>
      </c>
      <c r="L42" s="24" t="s">
        <v>448</v>
      </c>
      <c r="M42" s="14" t="s">
        <v>457</v>
      </c>
      <c r="N42" s="50" t="s">
        <v>389</v>
      </c>
      <c r="O42" s="55">
        <f t="shared" si="0"/>
        <v>1</v>
      </c>
      <c r="P42" s="51" t="s">
        <v>322</v>
      </c>
      <c r="Q42" s="55">
        <f t="shared" si="1"/>
        <v>1</v>
      </c>
      <c r="R42" s="49" t="s">
        <v>321</v>
      </c>
      <c r="S42" s="55">
        <f t="shared" si="2"/>
        <v>5</v>
      </c>
      <c r="T42" s="54" t="str">
        <f t="shared" si="3"/>
        <v>Media</v>
      </c>
      <c r="U42" s="51" t="s">
        <v>1</v>
      </c>
      <c r="V42" s="24"/>
      <c r="W42" s="24"/>
      <c r="X42" s="24"/>
      <c r="Y42" s="39" t="s">
        <v>393</v>
      </c>
      <c r="Z42" s="61" t="s">
        <v>415</v>
      </c>
      <c r="AA42" s="29"/>
      <c r="AB42" s="29"/>
      <c r="AC42" s="29"/>
      <c r="AD42" s="30"/>
      <c r="AE42" s="30"/>
      <c r="AF42" s="30"/>
    </row>
    <row r="43" spans="1:32" s="19" customFormat="1" ht="94.5" x14ac:dyDescent="0.25">
      <c r="A43" s="42">
        <v>39</v>
      </c>
      <c r="B43" s="62" t="s">
        <v>479</v>
      </c>
      <c r="C43" s="44" t="s">
        <v>240</v>
      </c>
      <c r="D43" s="62" t="s">
        <v>676</v>
      </c>
      <c r="E43" s="50" t="s">
        <v>3</v>
      </c>
      <c r="F43" s="50" t="s">
        <v>309</v>
      </c>
      <c r="G43" s="50" t="s">
        <v>21</v>
      </c>
      <c r="H43" s="51" t="s">
        <v>22</v>
      </c>
      <c r="I43" s="11" t="s">
        <v>390</v>
      </c>
      <c r="J43" s="11"/>
      <c r="K43" s="24" t="s">
        <v>447</v>
      </c>
      <c r="L43" s="24" t="s">
        <v>448</v>
      </c>
      <c r="M43" s="14" t="s">
        <v>457</v>
      </c>
      <c r="N43" s="50" t="s">
        <v>389</v>
      </c>
      <c r="O43" s="55">
        <f t="shared" si="0"/>
        <v>1</v>
      </c>
      <c r="P43" s="51" t="s">
        <v>322</v>
      </c>
      <c r="Q43" s="55">
        <f t="shared" si="1"/>
        <v>1</v>
      </c>
      <c r="R43" s="49" t="s">
        <v>321</v>
      </c>
      <c r="S43" s="55">
        <f t="shared" si="2"/>
        <v>5</v>
      </c>
      <c r="T43" s="54" t="str">
        <f t="shared" si="3"/>
        <v>Media</v>
      </c>
      <c r="U43" s="51" t="s">
        <v>1</v>
      </c>
      <c r="V43" s="24"/>
      <c r="W43" s="24"/>
      <c r="X43" s="24"/>
      <c r="Y43" s="39" t="s">
        <v>393</v>
      </c>
      <c r="Z43" s="61" t="s">
        <v>415</v>
      </c>
      <c r="AA43" s="29"/>
      <c r="AB43" s="29"/>
      <c r="AC43" s="29"/>
      <c r="AD43" s="30"/>
      <c r="AE43" s="30"/>
      <c r="AF43" s="30"/>
    </row>
    <row r="44" spans="1:32" s="19" customFormat="1" ht="129.75" customHeight="1" x14ac:dyDescent="0.25">
      <c r="A44" s="42">
        <v>40</v>
      </c>
      <c r="B44" s="62" t="s">
        <v>480</v>
      </c>
      <c r="C44" s="44" t="s">
        <v>242</v>
      </c>
      <c r="D44" s="62" t="s">
        <v>534</v>
      </c>
      <c r="E44" s="50" t="s">
        <v>3</v>
      </c>
      <c r="F44" s="50" t="s">
        <v>309</v>
      </c>
      <c r="G44" s="50" t="s">
        <v>402</v>
      </c>
      <c r="H44" s="51" t="s">
        <v>22</v>
      </c>
      <c r="I44" s="11" t="s">
        <v>390</v>
      </c>
      <c r="J44" s="11" t="s">
        <v>693</v>
      </c>
      <c r="K44" s="24" t="s">
        <v>447</v>
      </c>
      <c r="L44" s="24" t="s">
        <v>448</v>
      </c>
      <c r="M44" s="14" t="s">
        <v>456</v>
      </c>
      <c r="N44" s="50" t="s">
        <v>389</v>
      </c>
      <c r="O44" s="54">
        <f t="shared" si="0"/>
        <v>1</v>
      </c>
      <c r="P44" s="51" t="s">
        <v>320</v>
      </c>
      <c r="Q44" s="54">
        <f t="shared" si="1"/>
        <v>3</v>
      </c>
      <c r="R44" s="51" t="s">
        <v>320</v>
      </c>
      <c r="S44" s="54">
        <f t="shared" si="2"/>
        <v>3</v>
      </c>
      <c r="T44" s="54" t="str">
        <f t="shared" si="3"/>
        <v>Media</v>
      </c>
      <c r="U44" s="51" t="s">
        <v>1</v>
      </c>
      <c r="V44" s="24"/>
      <c r="W44" s="24"/>
      <c r="X44" s="24"/>
      <c r="Y44" s="39" t="s">
        <v>393</v>
      </c>
      <c r="Z44" s="61" t="s">
        <v>415</v>
      </c>
      <c r="AA44" s="21"/>
      <c r="AB44" s="21"/>
      <c r="AC44" s="21"/>
    </row>
    <row r="45" spans="1:32" s="19" customFormat="1" ht="84.75" customHeight="1" x14ac:dyDescent="0.25">
      <c r="A45" s="42">
        <v>41</v>
      </c>
      <c r="B45" s="62" t="s">
        <v>480</v>
      </c>
      <c r="C45" s="44" t="s">
        <v>243</v>
      </c>
      <c r="D45" s="62" t="s">
        <v>535</v>
      </c>
      <c r="E45" s="50" t="s">
        <v>3</v>
      </c>
      <c r="F45" s="50" t="s">
        <v>309</v>
      </c>
      <c r="G45" s="50" t="s">
        <v>402</v>
      </c>
      <c r="H45" s="51" t="s">
        <v>22</v>
      </c>
      <c r="I45" s="11" t="s">
        <v>390</v>
      </c>
      <c r="J45" s="11" t="s">
        <v>693</v>
      </c>
      <c r="K45" s="24" t="s">
        <v>447</v>
      </c>
      <c r="L45" s="24" t="s">
        <v>448</v>
      </c>
      <c r="M45" s="14" t="s">
        <v>456</v>
      </c>
      <c r="N45" s="50" t="s">
        <v>389</v>
      </c>
      <c r="O45" s="54">
        <f t="shared" si="0"/>
        <v>1</v>
      </c>
      <c r="P45" s="51" t="s">
        <v>320</v>
      </c>
      <c r="Q45" s="54">
        <f t="shared" si="1"/>
        <v>3</v>
      </c>
      <c r="R45" s="51" t="s">
        <v>320</v>
      </c>
      <c r="S45" s="54">
        <f t="shared" si="2"/>
        <v>3</v>
      </c>
      <c r="T45" s="54" t="str">
        <f t="shared" si="3"/>
        <v>Media</v>
      </c>
      <c r="U45" s="51" t="s">
        <v>1</v>
      </c>
      <c r="V45" s="24"/>
      <c r="W45" s="24"/>
      <c r="X45" s="24"/>
      <c r="Y45" s="39" t="s">
        <v>393</v>
      </c>
      <c r="Z45" s="61" t="s">
        <v>415</v>
      </c>
      <c r="AA45" s="21"/>
      <c r="AB45" s="21"/>
      <c r="AC45" s="21"/>
    </row>
    <row r="46" spans="1:32" s="19" customFormat="1" ht="91.5" customHeight="1" x14ac:dyDescent="0.25">
      <c r="A46" s="42">
        <v>42</v>
      </c>
      <c r="B46" s="62" t="s">
        <v>480</v>
      </c>
      <c r="C46" s="44" t="s">
        <v>244</v>
      </c>
      <c r="D46" s="62" t="s">
        <v>536</v>
      </c>
      <c r="E46" s="50" t="s">
        <v>3</v>
      </c>
      <c r="F46" s="50" t="s">
        <v>309</v>
      </c>
      <c r="G46" s="50" t="s">
        <v>402</v>
      </c>
      <c r="H46" s="51" t="s">
        <v>22</v>
      </c>
      <c r="I46" s="11" t="s">
        <v>390</v>
      </c>
      <c r="J46" s="11" t="s">
        <v>693</v>
      </c>
      <c r="K46" s="24" t="s">
        <v>447</v>
      </c>
      <c r="L46" s="24" t="s">
        <v>448</v>
      </c>
      <c r="M46" s="14" t="s">
        <v>456</v>
      </c>
      <c r="N46" s="50" t="s">
        <v>389</v>
      </c>
      <c r="O46" s="54">
        <f t="shared" si="0"/>
        <v>1</v>
      </c>
      <c r="P46" s="51" t="s">
        <v>320</v>
      </c>
      <c r="Q46" s="54">
        <f t="shared" si="1"/>
        <v>3</v>
      </c>
      <c r="R46" s="51" t="s">
        <v>320</v>
      </c>
      <c r="S46" s="54">
        <f t="shared" si="2"/>
        <v>3</v>
      </c>
      <c r="T46" s="54" t="str">
        <f t="shared" si="3"/>
        <v>Media</v>
      </c>
      <c r="U46" s="51" t="s">
        <v>1</v>
      </c>
      <c r="V46" s="24"/>
      <c r="W46" s="24"/>
      <c r="X46" s="24"/>
      <c r="Y46" s="39" t="s">
        <v>393</v>
      </c>
      <c r="Z46" s="61" t="s">
        <v>415</v>
      </c>
      <c r="AA46" s="21"/>
      <c r="AB46" s="21"/>
      <c r="AC46" s="21"/>
    </row>
    <row r="47" spans="1:32" s="19" customFormat="1" ht="82.5" customHeight="1" x14ac:dyDescent="0.25">
      <c r="A47" s="42">
        <v>43</v>
      </c>
      <c r="B47" s="62" t="s">
        <v>480</v>
      </c>
      <c r="C47" s="44" t="s">
        <v>245</v>
      </c>
      <c r="D47" s="62" t="s">
        <v>651</v>
      </c>
      <c r="E47" s="50" t="s">
        <v>3</v>
      </c>
      <c r="F47" s="50" t="s">
        <v>309</v>
      </c>
      <c r="G47" s="50" t="s">
        <v>402</v>
      </c>
      <c r="H47" s="51" t="s">
        <v>22</v>
      </c>
      <c r="I47" s="11" t="s">
        <v>390</v>
      </c>
      <c r="J47" s="11" t="s">
        <v>693</v>
      </c>
      <c r="K47" s="24" t="s">
        <v>447</v>
      </c>
      <c r="L47" s="24" t="s">
        <v>448</v>
      </c>
      <c r="M47" s="14" t="s">
        <v>456</v>
      </c>
      <c r="N47" s="50" t="s">
        <v>389</v>
      </c>
      <c r="O47" s="54">
        <f t="shared" si="0"/>
        <v>1</v>
      </c>
      <c r="P47" s="51" t="s">
        <v>320</v>
      </c>
      <c r="Q47" s="54">
        <f t="shared" si="1"/>
        <v>3</v>
      </c>
      <c r="R47" s="51" t="s">
        <v>320</v>
      </c>
      <c r="S47" s="54">
        <f t="shared" si="2"/>
        <v>3</v>
      </c>
      <c r="T47" s="54" t="str">
        <f t="shared" si="3"/>
        <v>Media</v>
      </c>
      <c r="U47" s="51" t="s">
        <v>1</v>
      </c>
      <c r="V47" s="24"/>
      <c r="W47" s="24"/>
      <c r="X47" s="24"/>
      <c r="Y47" s="39" t="s">
        <v>393</v>
      </c>
      <c r="Z47" s="61" t="s">
        <v>415</v>
      </c>
      <c r="AA47" s="21"/>
      <c r="AB47" s="21"/>
      <c r="AC47" s="21"/>
    </row>
    <row r="48" spans="1:32" s="19" customFormat="1" ht="149.25" customHeight="1" x14ac:dyDescent="0.25">
      <c r="A48" s="42">
        <v>44</v>
      </c>
      <c r="B48" s="62" t="s">
        <v>480</v>
      </c>
      <c r="C48" s="44" t="s">
        <v>246</v>
      </c>
      <c r="D48" s="62" t="s">
        <v>652</v>
      </c>
      <c r="E48" s="50" t="s">
        <v>3</v>
      </c>
      <c r="F48" s="50" t="s">
        <v>309</v>
      </c>
      <c r="G48" s="38" t="s">
        <v>21</v>
      </c>
      <c r="H48" s="51" t="s">
        <v>22</v>
      </c>
      <c r="I48" s="11" t="s">
        <v>390</v>
      </c>
      <c r="J48" s="11" t="s">
        <v>693</v>
      </c>
      <c r="K48" s="24" t="s">
        <v>447</v>
      </c>
      <c r="L48" s="24" t="s">
        <v>448</v>
      </c>
      <c r="M48" s="14" t="s">
        <v>456</v>
      </c>
      <c r="N48" s="50" t="s">
        <v>389</v>
      </c>
      <c r="O48" s="54">
        <f t="shared" si="0"/>
        <v>1</v>
      </c>
      <c r="P48" s="51" t="s">
        <v>320</v>
      </c>
      <c r="Q48" s="54">
        <f t="shared" si="1"/>
        <v>3</v>
      </c>
      <c r="R48" s="51" t="s">
        <v>320</v>
      </c>
      <c r="S48" s="54">
        <f t="shared" si="2"/>
        <v>3</v>
      </c>
      <c r="T48" s="54" t="str">
        <f t="shared" si="3"/>
        <v>Media</v>
      </c>
      <c r="U48" s="51" t="s">
        <v>1</v>
      </c>
      <c r="V48" s="24"/>
      <c r="W48" s="24"/>
      <c r="X48" s="24"/>
      <c r="Y48" s="39" t="s">
        <v>393</v>
      </c>
      <c r="Z48" s="61" t="s">
        <v>415</v>
      </c>
      <c r="AA48" s="21"/>
      <c r="AB48" s="21"/>
      <c r="AC48" s="21"/>
    </row>
    <row r="49" spans="1:29" s="19" customFormat="1" ht="90" customHeight="1" x14ac:dyDescent="0.25">
      <c r="A49" s="42">
        <v>45</v>
      </c>
      <c r="B49" s="62" t="s">
        <v>480</v>
      </c>
      <c r="C49" s="44" t="s">
        <v>247</v>
      </c>
      <c r="D49" s="62" t="s">
        <v>537</v>
      </c>
      <c r="E49" s="50" t="s">
        <v>3</v>
      </c>
      <c r="F49" s="50" t="s">
        <v>309</v>
      </c>
      <c r="G49" s="38" t="s">
        <v>21</v>
      </c>
      <c r="H49" s="51" t="s">
        <v>22</v>
      </c>
      <c r="I49" s="11" t="s">
        <v>390</v>
      </c>
      <c r="J49" s="11" t="s">
        <v>693</v>
      </c>
      <c r="K49" s="24" t="s">
        <v>447</v>
      </c>
      <c r="L49" s="24" t="s">
        <v>448</v>
      </c>
      <c r="M49" s="14" t="s">
        <v>456</v>
      </c>
      <c r="N49" s="50" t="s">
        <v>389</v>
      </c>
      <c r="O49" s="54">
        <f t="shared" si="0"/>
        <v>1</v>
      </c>
      <c r="P49" s="51" t="s">
        <v>320</v>
      </c>
      <c r="Q49" s="54">
        <f t="shared" si="1"/>
        <v>3</v>
      </c>
      <c r="R49" s="51" t="s">
        <v>320</v>
      </c>
      <c r="S49" s="54">
        <f t="shared" si="2"/>
        <v>3</v>
      </c>
      <c r="T49" s="54" t="str">
        <f t="shared" si="3"/>
        <v>Media</v>
      </c>
      <c r="U49" s="51" t="s">
        <v>1</v>
      </c>
      <c r="V49" s="24"/>
      <c r="W49" s="24"/>
      <c r="X49" s="24"/>
      <c r="Y49" s="39" t="s">
        <v>393</v>
      </c>
      <c r="Z49" s="61" t="s">
        <v>415</v>
      </c>
      <c r="AA49" s="21"/>
      <c r="AB49" s="21"/>
      <c r="AC49" s="21"/>
    </row>
    <row r="50" spans="1:29" s="19" customFormat="1" ht="54.75" customHeight="1" x14ac:dyDescent="0.25">
      <c r="A50" s="42">
        <v>46</v>
      </c>
      <c r="B50" s="62" t="s">
        <v>480</v>
      </c>
      <c r="C50" s="44" t="s">
        <v>248</v>
      </c>
      <c r="D50" s="62" t="s">
        <v>694</v>
      </c>
      <c r="E50" s="50" t="s">
        <v>3</v>
      </c>
      <c r="F50" s="50" t="s">
        <v>309</v>
      </c>
      <c r="G50" s="50" t="s">
        <v>402</v>
      </c>
      <c r="H50" s="51" t="s">
        <v>22</v>
      </c>
      <c r="I50" s="11" t="s">
        <v>390</v>
      </c>
      <c r="J50" s="11" t="s">
        <v>693</v>
      </c>
      <c r="K50" s="24" t="s">
        <v>447</v>
      </c>
      <c r="L50" s="24" t="s">
        <v>448</v>
      </c>
      <c r="M50" s="14" t="s">
        <v>456</v>
      </c>
      <c r="N50" s="50" t="s">
        <v>389</v>
      </c>
      <c r="O50" s="54">
        <f t="shared" si="0"/>
        <v>1</v>
      </c>
      <c r="P50" s="51" t="s">
        <v>320</v>
      </c>
      <c r="Q50" s="54">
        <f t="shared" si="1"/>
        <v>3</v>
      </c>
      <c r="R50" s="51" t="s">
        <v>320</v>
      </c>
      <c r="S50" s="54">
        <f t="shared" si="2"/>
        <v>3</v>
      </c>
      <c r="T50" s="54" t="str">
        <f t="shared" si="3"/>
        <v>Media</v>
      </c>
      <c r="U50" s="51" t="s">
        <v>1</v>
      </c>
      <c r="V50" s="24"/>
      <c r="W50" s="24"/>
      <c r="X50" s="24"/>
      <c r="Y50" s="39" t="s">
        <v>393</v>
      </c>
      <c r="Z50" s="61" t="s">
        <v>415</v>
      </c>
      <c r="AA50" s="21"/>
      <c r="AB50" s="21"/>
      <c r="AC50" s="21"/>
    </row>
    <row r="51" spans="1:29" s="19" customFormat="1" ht="79.5" customHeight="1" x14ac:dyDescent="0.25">
      <c r="A51" s="42">
        <v>47</v>
      </c>
      <c r="B51" s="62" t="s">
        <v>480</v>
      </c>
      <c r="C51" s="44" t="s">
        <v>249</v>
      </c>
      <c r="D51" s="62" t="s">
        <v>695</v>
      </c>
      <c r="E51" s="50" t="s">
        <v>3</v>
      </c>
      <c r="F51" s="50" t="s">
        <v>309</v>
      </c>
      <c r="G51" s="50" t="s">
        <v>402</v>
      </c>
      <c r="H51" s="51" t="s">
        <v>22</v>
      </c>
      <c r="I51" s="11" t="s">
        <v>390</v>
      </c>
      <c r="J51" s="11" t="s">
        <v>693</v>
      </c>
      <c r="K51" s="24" t="s">
        <v>447</v>
      </c>
      <c r="L51" s="24" t="s">
        <v>448</v>
      </c>
      <c r="M51" s="14" t="s">
        <v>456</v>
      </c>
      <c r="N51" s="50" t="s">
        <v>389</v>
      </c>
      <c r="O51" s="54">
        <f t="shared" si="0"/>
        <v>1</v>
      </c>
      <c r="P51" s="51" t="s">
        <v>320</v>
      </c>
      <c r="Q51" s="54">
        <f t="shared" si="1"/>
        <v>3</v>
      </c>
      <c r="R51" s="51" t="s">
        <v>320</v>
      </c>
      <c r="S51" s="54">
        <f t="shared" si="2"/>
        <v>3</v>
      </c>
      <c r="T51" s="54" t="str">
        <f t="shared" si="3"/>
        <v>Media</v>
      </c>
      <c r="U51" s="51" t="s">
        <v>1</v>
      </c>
      <c r="V51" s="24"/>
      <c r="W51" s="24"/>
      <c r="X51" s="24"/>
      <c r="Y51" s="39" t="s">
        <v>393</v>
      </c>
      <c r="Z51" s="61" t="s">
        <v>415</v>
      </c>
      <c r="AA51" s="21"/>
      <c r="AB51" s="21"/>
      <c r="AC51" s="21"/>
    </row>
    <row r="52" spans="1:29" s="19" customFormat="1" ht="87" customHeight="1" x14ac:dyDescent="0.25">
      <c r="A52" s="42">
        <v>48</v>
      </c>
      <c r="B52" s="62" t="s">
        <v>480</v>
      </c>
      <c r="C52" s="44" t="s">
        <v>250</v>
      </c>
      <c r="D52" s="62" t="s">
        <v>538</v>
      </c>
      <c r="E52" s="50" t="s">
        <v>3</v>
      </c>
      <c r="F52" s="50" t="s">
        <v>309</v>
      </c>
      <c r="G52" s="50" t="s">
        <v>402</v>
      </c>
      <c r="H52" s="51" t="s">
        <v>22</v>
      </c>
      <c r="I52" s="11" t="s">
        <v>390</v>
      </c>
      <c r="J52" s="11" t="s">
        <v>693</v>
      </c>
      <c r="K52" s="24" t="s">
        <v>447</v>
      </c>
      <c r="L52" s="24" t="s">
        <v>448</v>
      </c>
      <c r="M52" s="14" t="s">
        <v>456</v>
      </c>
      <c r="N52" s="50" t="s">
        <v>389</v>
      </c>
      <c r="O52" s="54">
        <f t="shared" si="0"/>
        <v>1</v>
      </c>
      <c r="P52" s="51" t="s">
        <v>320</v>
      </c>
      <c r="Q52" s="54">
        <f t="shared" si="1"/>
        <v>3</v>
      </c>
      <c r="R52" s="51" t="s">
        <v>320</v>
      </c>
      <c r="S52" s="54">
        <f t="shared" si="2"/>
        <v>3</v>
      </c>
      <c r="T52" s="54" t="str">
        <f t="shared" si="3"/>
        <v>Media</v>
      </c>
      <c r="U52" s="51" t="s">
        <v>1</v>
      </c>
      <c r="V52" s="24"/>
      <c r="W52" s="24"/>
      <c r="X52" s="24"/>
      <c r="Y52" s="39" t="s">
        <v>393</v>
      </c>
      <c r="Z52" s="61" t="s">
        <v>415</v>
      </c>
      <c r="AA52" s="21"/>
      <c r="AB52" s="21"/>
      <c r="AC52" s="21"/>
    </row>
    <row r="53" spans="1:29" s="19" customFormat="1" ht="91.5" customHeight="1" x14ac:dyDescent="0.25">
      <c r="A53" s="42">
        <v>49</v>
      </c>
      <c r="B53" s="46" t="s">
        <v>481</v>
      </c>
      <c r="C53" s="44" t="s">
        <v>252</v>
      </c>
      <c r="D53" s="14" t="s">
        <v>539</v>
      </c>
      <c r="E53" s="50" t="s">
        <v>3</v>
      </c>
      <c r="F53" s="50" t="s">
        <v>309</v>
      </c>
      <c r="G53" s="50" t="s">
        <v>402</v>
      </c>
      <c r="H53" s="52" t="s">
        <v>22</v>
      </c>
      <c r="I53" s="11" t="s">
        <v>390</v>
      </c>
      <c r="J53" s="11" t="s">
        <v>693</v>
      </c>
      <c r="K53" s="24" t="s">
        <v>447</v>
      </c>
      <c r="L53" s="24" t="s">
        <v>448</v>
      </c>
      <c r="M53" s="14" t="s">
        <v>456</v>
      </c>
      <c r="N53" s="50" t="s">
        <v>389</v>
      </c>
      <c r="O53" s="54">
        <f t="shared" si="0"/>
        <v>1</v>
      </c>
      <c r="P53" s="52" t="s">
        <v>320</v>
      </c>
      <c r="Q53" s="54">
        <f t="shared" si="1"/>
        <v>3</v>
      </c>
      <c r="R53" s="49" t="s">
        <v>320</v>
      </c>
      <c r="S53" s="54">
        <f t="shared" si="2"/>
        <v>3</v>
      </c>
      <c r="T53" s="54" t="str">
        <f t="shared" si="3"/>
        <v>Media</v>
      </c>
      <c r="U53" s="51" t="s">
        <v>0</v>
      </c>
      <c r="V53" s="24"/>
      <c r="W53" s="24"/>
      <c r="X53" s="24"/>
      <c r="Y53" s="39" t="s">
        <v>393</v>
      </c>
      <c r="Z53" s="61" t="s">
        <v>415</v>
      </c>
      <c r="AA53" s="21"/>
      <c r="AB53" s="21"/>
      <c r="AC53" s="21"/>
    </row>
    <row r="54" spans="1:29" s="19" customFormat="1" ht="87.75" customHeight="1" x14ac:dyDescent="0.25">
      <c r="A54" s="42">
        <v>50</v>
      </c>
      <c r="B54" s="46" t="s">
        <v>481</v>
      </c>
      <c r="C54" s="44" t="s">
        <v>253</v>
      </c>
      <c r="D54" s="62" t="s">
        <v>540</v>
      </c>
      <c r="E54" s="50" t="s">
        <v>3</v>
      </c>
      <c r="F54" s="50" t="s">
        <v>309</v>
      </c>
      <c r="G54" s="50" t="s">
        <v>402</v>
      </c>
      <c r="H54" s="51" t="s">
        <v>22</v>
      </c>
      <c r="I54" s="11" t="s">
        <v>390</v>
      </c>
      <c r="J54" s="11" t="s">
        <v>693</v>
      </c>
      <c r="K54" s="24" t="s">
        <v>447</v>
      </c>
      <c r="L54" s="24" t="s">
        <v>448</v>
      </c>
      <c r="M54" s="14" t="s">
        <v>456</v>
      </c>
      <c r="N54" s="50" t="s">
        <v>389</v>
      </c>
      <c r="O54" s="54">
        <f t="shared" si="0"/>
        <v>1</v>
      </c>
      <c r="P54" s="51" t="s">
        <v>320</v>
      </c>
      <c r="Q54" s="54">
        <f t="shared" si="1"/>
        <v>3</v>
      </c>
      <c r="R54" s="49" t="s">
        <v>320</v>
      </c>
      <c r="S54" s="54">
        <f t="shared" si="2"/>
        <v>3</v>
      </c>
      <c r="T54" s="54" t="str">
        <f t="shared" si="3"/>
        <v>Media</v>
      </c>
      <c r="U54" s="51" t="s">
        <v>0</v>
      </c>
      <c r="V54" s="24"/>
      <c r="W54" s="24"/>
      <c r="X54" s="24"/>
      <c r="Y54" s="39" t="s">
        <v>393</v>
      </c>
      <c r="Z54" s="61" t="s">
        <v>415</v>
      </c>
      <c r="AA54" s="21"/>
      <c r="AB54" s="21"/>
      <c r="AC54" s="21"/>
    </row>
    <row r="55" spans="1:29" s="19" customFormat="1" ht="95.25" customHeight="1" x14ac:dyDescent="0.25">
      <c r="A55" s="42">
        <v>51</v>
      </c>
      <c r="B55" s="46" t="s">
        <v>481</v>
      </c>
      <c r="C55" s="44" t="s">
        <v>254</v>
      </c>
      <c r="D55" s="62" t="s">
        <v>541</v>
      </c>
      <c r="E55" s="50" t="s">
        <v>3</v>
      </c>
      <c r="F55" s="50" t="s">
        <v>309</v>
      </c>
      <c r="G55" s="50" t="s">
        <v>402</v>
      </c>
      <c r="H55" s="51" t="s">
        <v>22</v>
      </c>
      <c r="I55" s="11" t="s">
        <v>390</v>
      </c>
      <c r="J55" s="11" t="s">
        <v>693</v>
      </c>
      <c r="K55" s="24" t="s">
        <v>447</v>
      </c>
      <c r="L55" s="24" t="s">
        <v>448</v>
      </c>
      <c r="M55" s="14" t="s">
        <v>456</v>
      </c>
      <c r="N55" s="50" t="s">
        <v>389</v>
      </c>
      <c r="O55" s="54">
        <f t="shared" si="0"/>
        <v>1</v>
      </c>
      <c r="P55" s="51" t="s">
        <v>320</v>
      </c>
      <c r="Q55" s="54">
        <f t="shared" si="1"/>
        <v>3</v>
      </c>
      <c r="R55" s="49" t="s">
        <v>320</v>
      </c>
      <c r="S55" s="54">
        <f t="shared" si="2"/>
        <v>3</v>
      </c>
      <c r="T55" s="54" t="str">
        <f t="shared" si="3"/>
        <v>Media</v>
      </c>
      <c r="U55" s="51" t="s">
        <v>0</v>
      </c>
      <c r="V55" s="24"/>
      <c r="W55" s="24"/>
      <c r="X55" s="24"/>
      <c r="Y55" s="39" t="s">
        <v>393</v>
      </c>
      <c r="Z55" s="61" t="s">
        <v>415</v>
      </c>
      <c r="AA55" s="21"/>
      <c r="AB55" s="21"/>
      <c r="AC55" s="21"/>
    </row>
    <row r="56" spans="1:29" s="19" customFormat="1" ht="30" customHeight="1" x14ac:dyDescent="0.25">
      <c r="A56" s="42">
        <v>52</v>
      </c>
      <c r="B56" s="46" t="s">
        <v>482</v>
      </c>
      <c r="C56" s="44" t="s">
        <v>255</v>
      </c>
      <c r="D56" s="14" t="s">
        <v>542</v>
      </c>
      <c r="E56" s="50" t="s">
        <v>3</v>
      </c>
      <c r="F56" s="50" t="s">
        <v>309</v>
      </c>
      <c r="G56" s="50" t="s">
        <v>21</v>
      </c>
      <c r="H56" s="52" t="s">
        <v>22</v>
      </c>
      <c r="I56" s="11" t="s">
        <v>390</v>
      </c>
      <c r="J56" s="11"/>
      <c r="K56" s="24" t="s">
        <v>447</v>
      </c>
      <c r="L56" s="24" t="s">
        <v>448</v>
      </c>
      <c r="M56" s="14" t="s">
        <v>465</v>
      </c>
      <c r="N56" s="50" t="s">
        <v>389</v>
      </c>
      <c r="O56" s="54">
        <f t="shared" si="0"/>
        <v>1</v>
      </c>
      <c r="P56" s="52" t="s">
        <v>321</v>
      </c>
      <c r="Q56" s="54">
        <f t="shared" si="1"/>
        <v>5</v>
      </c>
      <c r="R56" s="49" t="s">
        <v>321</v>
      </c>
      <c r="S56" s="54">
        <f t="shared" si="2"/>
        <v>5</v>
      </c>
      <c r="T56" s="54" t="str">
        <f t="shared" si="3"/>
        <v>Alta</v>
      </c>
      <c r="U56" s="51" t="s">
        <v>1</v>
      </c>
      <c r="V56" s="24"/>
      <c r="W56" s="24"/>
      <c r="X56" s="24"/>
      <c r="Y56" s="39" t="s">
        <v>393</v>
      </c>
      <c r="Z56" s="61" t="s">
        <v>384</v>
      </c>
      <c r="AA56" s="21"/>
      <c r="AB56" s="21"/>
      <c r="AC56" s="21"/>
    </row>
    <row r="57" spans="1:29" s="19" customFormat="1" ht="30" customHeight="1" x14ac:dyDescent="0.25">
      <c r="A57" s="42">
        <v>53</v>
      </c>
      <c r="B57" s="46" t="s">
        <v>482</v>
      </c>
      <c r="C57" s="44" t="s">
        <v>256</v>
      </c>
      <c r="D57" s="14" t="s">
        <v>543</v>
      </c>
      <c r="E57" s="50" t="s">
        <v>3</v>
      </c>
      <c r="F57" s="50" t="s">
        <v>309</v>
      </c>
      <c r="G57" s="50" t="s">
        <v>21</v>
      </c>
      <c r="H57" s="52" t="s">
        <v>22</v>
      </c>
      <c r="I57" s="11" t="s">
        <v>390</v>
      </c>
      <c r="J57" s="11"/>
      <c r="K57" s="24" t="s">
        <v>447</v>
      </c>
      <c r="L57" s="24" t="s">
        <v>448</v>
      </c>
      <c r="M57" s="14" t="s">
        <v>465</v>
      </c>
      <c r="N57" s="50" t="s">
        <v>389</v>
      </c>
      <c r="O57" s="54">
        <f t="shared" si="0"/>
        <v>1</v>
      </c>
      <c r="P57" s="52" t="s">
        <v>321</v>
      </c>
      <c r="Q57" s="54">
        <f t="shared" si="1"/>
        <v>5</v>
      </c>
      <c r="R57" s="49" t="s">
        <v>321</v>
      </c>
      <c r="S57" s="54">
        <f t="shared" si="2"/>
        <v>5</v>
      </c>
      <c r="T57" s="54" t="str">
        <f t="shared" si="3"/>
        <v>Alta</v>
      </c>
      <c r="U57" s="51" t="s">
        <v>1</v>
      </c>
      <c r="V57" s="24"/>
      <c r="W57" s="24"/>
      <c r="X57" s="24"/>
      <c r="Y57" s="39" t="s">
        <v>393</v>
      </c>
      <c r="Z57" s="61" t="s">
        <v>384</v>
      </c>
      <c r="AA57" s="21"/>
      <c r="AB57" s="21"/>
      <c r="AC57" s="21"/>
    </row>
    <row r="58" spans="1:29" s="19" customFormat="1" ht="63" x14ac:dyDescent="0.25">
      <c r="A58" s="42">
        <v>54</v>
      </c>
      <c r="B58" s="46" t="s">
        <v>483</v>
      </c>
      <c r="C58" s="45" t="s">
        <v>8</v>
      </c>
      <c r="D58" s="14" t="s">
        <v>31</v>
      </c>
      <c r="E58" s="50" t="s">
        <v>3</v>
      </c>
      <c r="F58" s="50" t="s">
        <v>309</v>
      </c>
      <c r="G58" s="50" t="s">
        <v>21</v>
      </c>
      <c r="H58" s="52" t="s">
        <v>22</v>
      </c>
      <c r="I58" s="11" t="s">
        <v>687</v>
      </c>
      <c r="J58" s="11"/>
      <c r="K58" s="24" t="s">
        <v>447</v>
      </c>
      <c r="L58" s="24" t="s">
        <v>448</v>
      </c>
      <c r="M58" s="14" t="s">
        <v>455</v>
      </c>
      <c r="N58" s="50" t="s">
        <v>389</v>
      </c>
      <c r="O58" s="54">
        <f t="shared" si="0"/>
        <v>1</v>
      </c>
      <c r="P58" s="52" t="s">
        <v>321</v>
      </c>
      <c r="Q58" s="54">
        <f t="shared" si="1"/>
        <v>5</v>
      </c>
      <c r="R58" s="49" t="s">
        <v>321</v>
      </c>
      <c r="S58" s="54">
        <f t="shared" si="2"/>
        <v>5</v>
      </c>
      <c r="T58" s="54" t="str">
        <f t="shared" si="3"/>
        <v>Alta</v>
      </c>
      <c r="U58" s="52" t="s">
        <v>1</v>
      </c>
      <c r="V58" s="24"/>
      <c r="W58" s="24"/>
      <c r="X58" s="24"/>
      <c r="Y58" s="39" t="s">
        <v>393</v>
      </c>
      <c r="Z58" s="61" t="s">
        <v>415</v>
      </c>
      <c r="AA58" s="21"/>
      <c r="AB58" s="21"/>
      <c r="AC58" s="21"/>
    </row>
    <row r="59" spans="1:29" s="19" customFormat="1" ht="108" customHeight="1" x14ac:dyDescent="0.25">
      <c r="A59" s="42">
        <v>55</v>
      </c>
      <c r="B59" s="46" t="s">
        <v>484</v>
      </c>
      <c r="C59" s="44" t="s">
        <v>257</v>
      </c>
      <c r="D59" s="14" t="s">
        <v>544</v>
      </c>
      <c r="E59" s="50" t="s">
        <v>3</v>
      </c>
      <c r="F59" s="50" t="s">
        <v>309</v>
      </c>
      <c r="G59" s="50" t="s">
        <v>402</v>
      </c>
      <c r="H59" s="51" t="s">
        <v>5</v>
      </c>
      <c r="I59" s="11" t="s">
        <v>390</v>
      </c>
      <c r="J59" s="11" t="s">
        <v>385</v>
      </c>
      <c r="K59" s="24" t="s">
        <v>447</v>
      </c>
      <c r="L59" s="24" t="s">
        <v>448</v>
      </c>
      <c r="M59" s="14" t="s">
        <v>465</v>
      </c>
      <c r="N59" s="50" t="s">
        <v>389</v>
      </c>
      <c r="O59" s="54">
        <f t="shared" si="0"/>
        <v>1</v>
      </c>
      <c r="P59" s="52" t="s">
        <v>320</v>
      </c>
      <c r="Q59" s="54">
        <f t="shared" si="1"/>
        <v>3</v>
      </c>
      <c r="R59" s="49" t="s">
        <v>321</v>
      </c>
      <c r="S59" s="54">
        <f t="shared" si="2"/>
        <v>5</v>
      </c>
      <c r="T59" s="54" t="str">
        <f t="shared" si="3"/>
        <v>Media</v>
      </c>
      <c r="U59" s="52" t="s">
        <v>0</v>
      </c>
      <c r="V59" s="24"/>
      <c r="W59" s="24"/>
      <c r="X59" s="24"/>
      <c r="Y59" s="47" t="s">
        <v>394</v>
      </c>
      <c r="Z59" s="61" t="s">
        <v>384</v>
      </c>
      <c r="AA59" s="21"/>
      <c r="AB59" s="21"/>
      <c r="AC59" s="21"/>
    </row>
    <row r="60" spans="1:29" s="19" customFormat="1" ht="105" customHeight="1" x14ac:dyDescent="0.25">
      <c r="A60" s="42">
        <v>56</v>
      </c>
      <c r="B60" s="46" t="s">
        <v>484</v>
      </c>
      <c r="C60" s="44" t="s">
        <v>258</v>
      </c>
      <c r="D60" s="14" t="s">
        <v>544</v>
      </c>
      <c r="E60" s="50" t="s">
        <v>3</v>
      </c>
      <c r="F60" s="50" t="s">
        <v>309</v>
      </c>
      <c r="G60" s="50" t="s">
        <v>402</v>
      </c>
      <c r="H60" s="51" t="s">
        <v>5</v>
      </c>
      <c r="I60" s="11" t="s">
        <v>390</v>
      </c>
      <c r="J60" s="11" t="s">
        <v>385</v>
      </c>
      <c r="K60" s="24" t="s">
        <v>447</v>
      </c>
      <c r="L60" s="24" t="s">
        <v>448</v>
      </c>
      <c r="M60" s="14" t="s">
        <v>465</v>
      </c>
      <c r="N60" s="50" t="s">
        <v>389</v>
      </c>
      <c r="O60" s="54">
        <f t="shared" si="0"/>
        <v>1</v>
      </c>
      <c r="P60" s="52" t="s">
        <v>320</v>
      </c>
      <c r="Q60" s="54">
        <f t="shared" si="1"/>
        <v>3</v>
      </c>
      <c r="R60" s="49" t="s">
        <v>321</v>
      </c>
      <c r="S60" s="54">
        <f t="shared" si="2"/>
        <v>5</v>
      </c>
      <c r="T60" s="54" t="str">
        <f t="shared" si="3"/>
        <v>Media</v>
      </c>
      <c r="U60" s="52" t="s">
        <v>0</v>
      </c>
      <c r="V60" s="24"/>
      <c r="W60" s="24"/>
      <c r="X60" s="24"/>
      <c r="Y60" s="47" t="s">
        <v>394</v>
      </c>
      <c r="Z60" s="61" t="s">
        <v>384</v>
      </c>
      <c r="AA60" s="21"/>
      <c r="AB60" s="21"/>
      <c r="AC60" s="21"/>
    </row>
    <row r="61" spans="1:29" s="19" customFormat="1" ht="30" customHeight="1" x14ac:dyDescent="0.25">
      <c r="A61" s="42">
        <v>57</v>
      </c>
      <c r="B61" s="63" t="s">
        <v>485</v>
      </c>
      <c r="C61" s="44" t="s">
        <v>189</v>
      </c>
      <c r="D61" s="14" t="s">
        <v>34</v>
      </c>
      <c r="E61" s="50" t="s">
        <v>3</v>
      </c>
      <c r="F61" s="50" t="s">
        <v>309</v>
      </c>
      <c r="G61" s="50" t="s">
        <v>21</v>
      </c>
      <c r="H61" s="51" t="s">
        <v>22</v>
      </c>
      <c r="I61" s="23" t="s">
        <v>390</v>
      </c>
      <c r="J61" s="11"/>
      <c r="K61" s="24" t="s">
        <v>447</v>
      </c>
      <c r="L61" s="24" t="s">
        <v>448</v>
      </c>
      <c r="M61" s="14" t="s">
        <v>459</v>
      </c>
      <c r="N61" s="50" t="s">
        <v>389</v>
      </c>
      <c r="O61" s="54">
        <f t="shared" si="0"/>
        <v>1</v>
      </c>
      <c r="P61" s="52" t="s">
        <v>322</v>
      </c>
      <c r="Q61" s="54">
        <f t="shared" si="1"/>
        <v>1</v>
      </c>
      <c r="R61" s="49" t="s">
        <v>320</v>
      </c>
      <c r="S61" s="54">
        <f t="shared" si="2"/>
        <v>3</v>
      </c>
      <c r="T61" s="54" t="str">
        <f t="shared" si="3"/>
        <v>Media</v>
      </c>
      <c r="U61" s="52" t="s">
        <v>0</v>
      </c>
      <c r="V61" s="24"/>
      <c r="W61" s="24"/>
      <c r="X61" s="24"/>
      <c r="Y61" s="57" t="s">
        <v>393</v>
      </c>
      <c r="Z61" s="61" t="s">
        <v>415</v>
      </c>
      <c r="AA61" s="21"/>
      <c r="AB61" s="21"/>
      <c r="AC61" s="21"/>
    </row>
    <row r="62" spans="1:29" s="19" customFormat="1" ht="30" customHeight="1" x14ac:dyDescent="0.25">
      <c r="A62" s="42">
        <v>58</v>
      </c>
      <c r="B62" s="63" t="s">
        <v>485</v>
      </c>
      <c r="C62" s="44" t="s">
        <v>190</v>
      </c>
      <c r="D62" s="14" t="s">
        <v>33</v>
      </c>
      <c r="E62" s="50" t="s">
        <v>3</v>
      </c>
      <c r="F62" s="50" t="s">
        <v>309</v>
      </c>
      <c r="G62" s="50" t="s">
        <v>21</v>
      </c>
      <c r="H62" s="51" t="s">
        <v>22</v>
      </c>
      <c r="I62" s="23" t="s">
        <v>390</v>
      </c>
      <c r="J62" s="11"/>
      <c r="K62" s="24" t="s">
        <v>447</v>
      </c>
      <c r="L62" s="24" t="s">
        <v>448</v>
      </c>
      <c r="M62" s="14" t="s">
        <v>459</v>
      </c>
      <c r="N62" s="50" t="s">
        <v>389</v>
      </c>
      <c r="O62" s="54">
        <f t="shared" si="0"/>
        <v>1</v>
      </c>
      <c r="P62" s="52" t="s">
        <v>322</v>
      </c>
      <c r="Q62" s="54">
        <f t="shared" si="1"/>
        <v>1</v>
      </c>
      <c r="R62" s="49" t="s">
        <v>320</v>
      </c>
      <c r="S62" s="54">
        <f t="shared" si="2"/>
        <v>3</v>
      </c>
      <c r="T62" s="54" t="str">
        <f t="shared" si="3"/>
        <v>Media</v>
      </c>
      <c r="U62" s="52" t="s">
        <v>0</v>
      </c>
      <c r="V62" s="24"/>
      <c r="W62" s="24"/>
      <c r="X62" s="24"/>
      <c r="Y62" s="39" t="s">
        <v>393</v>
      </c>
      <c r="Z62" s="61" t="s">
        <v>415</v>
      </c>
      <c r="AA62" s="21"/>
      <c r="AB62" s="21"/>
      <c r="AC62" s="21"/>
    </row>
    <row r="63" spans="1:29" s="19" customFormat="1" ht="50.25" customHeight="1" x14ac:dyDescent="0.25">
      <c r="A63" s="42">
        <v>59</v>
      </c>
      <c r="B63" s="63" t="s">
        <v>485</v>
      </c>
      <c r="C63" s="44" t="s">
        <v>191</v>
      </c>
      <c r="D63" s="14" t="s">
        <v>35</v>
      </c>
      <c r="E63" s="50" t="s">
        <v>3</v>
      </c>
      <c r="F63" s="50" t="s">
        <v>309</v>
      </c>
      <c r="G63" s="50" t="s">
        <v>21</v>
      </c>
      <c r="H63" s="51" t="s">
        <v>22</v>
      </c>
      <c r="I63" s="23" t="s">
        <v>390</v>
      </c>
      <c r="J63" s="11"/>
      <c r="K63" s="24" t="s">
        <v>447</v>
      </c>
      <c r="L63" s="24" t="s">
        <v>448</v>
      </c>
      <c r="M63" s="14" t="s">
        <v>459</v>
      </c>
      <c r="N63" s="50" t="s">
        <v>389</v>
      </c>
      <c r="O63" s="54">
        <f t="shared" si="0"/>
        <v>1</v>
      </c>
      <c r="P63" s="52" t="s">
        <v>322</v>
      </c>
      <c r="Q63" s="54">
        <f t="shared" si="1"/>
        <v>1</v>
      </c>
      <c r="R63" s="49" t="s">
        <v>320</v>
      </c>
      <c r="S63" s="54">
        <f t="shared" si="2"/>
        <v>3</v>
      </c>
      <c r="T63" s="54" t="str">
        <f t="shared" si="3"/>
        <v>Media</v>
      </c>
      <c r="U63" s="52" t="s">
        <v>0</v>
      </c>
      <c r="V63" s="24"/>
      <c r="W63" s="24"/>
      <c r="X63" s="24"/>
      <c r="Y63" s="39" t="s">
        <v>393</v>
      </c>
      <c r="Z63" s="61" t="s">
        <v>415</v>
      </c>
      <c r="AA63" s="21"/>
      <c r="AB63" s="21"/>
      <c r="AC63" s="21"/>
    </row>
    <row r="64" spans="1:29" s="19" customFormat="1" ht="98.25" customHeight="1" x14ac:dyDescent="0.25">
      <c r="A64" s="42">
        <v>60</v>
      </c>
      <c r="B64" s="63" t="s">
        <v>485</v>
      </c>
      <c r="C64" s="44" t="s">
        <v>192</v>
      </c>
      <c r="D64" s="14" t="s">
        <v>545</v>
      </c>
      <c r="E64" s="50" t="s">
        <v>3</v>
      </c>
      <c r="F64" s="50" t="s">
        <v>36</v>
      </c>
      <c r="G64" s="50" t="s">
        <v>21</v>
      </c>
      <c r="H64" s="51" t="s">
        <v>22</v>
      </c>
      <c r="I64" s="23" t="s">
        <v>390</v>
      </c>
      <c r="J64" s="11"/>
      <c r="K64" s="24" t="s">
        <v>447</v>
      </c>
      <c r="L64" s="24" t="s">
        <v>448</v>
      </c>
      <c r="M64" s="14" t="s">
        <v>459</v>
      </c>
      <c r="N64" s="50" t="s">
        <v>389</v>
      </c>
      <c r="O64" s="54">
        <f t="shared" si="0"/>
        <v>1</v>
      </c>
      <c r="P64" s="52" t="s">
        <v>322</v>
      </c>
      <c r="Q64" s="54">
        <f t="shared" si="1"/>
        <v>1</v>
      </c>
      <c r="R64" s="49" t="s">
        <v>320</v>
      </c>
      <c r="S64" s="54">
        <f t="shared" si="2"/>
        <v>3</v>
      </c>
      <c r="T64" s="54" t="str">
        <f t="shared" si="3"/>
        <v>Media</v>
      </c>
      <c r="U64" s="52" t="s">
        <v>0</v>
      </c>
      <c r="V64" s="24"/>
      <c r="W64" s="24"/>
      <c r="X64" s="24"/>
      <c r="Y64" s="39" t="s">
        <v>393</v>
      </c>
      <c r="Z64" s="61" t="s">
        <v>415</v>
      </c>
      <c r="AA64" s="21"/>
      <c r="AB64" s="21"/>
      <c r="AC64" s="21"/>
    </row>
    <row r="65" spans="1:29" s="19" customFormat="1" ht="66" customHeight="1" x14ac:dyDescent="0.25">
      <c r="A65" s="42">
        <v>61</v>
      </c>
      <c r="B65" s="63" t="s">
        <v>485</v>
      </c>
      <c r="C65" s="44" t="s">
        <v>193</v>
      </c>
      <c r="D65" s="14" t="s">
        <v>32</v>
      </c>
      <c r="E65" s="50" t="s">
        <v>3</v>
      </c>
      <c r="F65" s="50" t="s">
        <v>309</v>
      </c>
      <c r="G65" s="50" t="s">
        <v>21</v>
      </c>
      <c r="H65" s="51" t="s">
        <v>22</v>
      </c>
      <c r="I65" s="23" t="s">
        <v>390</v>
      </c>
      <c r="J65" s="11"/>
      <c r="K65" s="24" t="s">
        <v>447</v>
      </c>
      <c r="L65" s="24" t="s">
        <v>448</v>
      </c>
      <c r="M65" s="14" t="s">
        <v>459</v>
      </c>
      <c r="N65" s="50" t="s">
        <v>389</v>
      </c>
      <c r="O65" s="54">
        <f t="shared" si="0"/>
        <v>1</v>
      </c>
      <c r="P65" s="52" t="s">
        <v>322</v>
      </c>
      <c r="Q65" s="54">
        <f t="shared" si="1"/>
        <v>1</v>
      </c>
      <c r="R65" s="49" t="s">
        <v>320</v>
      </c>
      <c r="S65" s="54">
        <f t="shared" si="2"/>
        <v>3</v>
      </c>
      <c r="T65" s="54" t="str">
        <f t="shared" si="3"/>
        <v>Media</v>
      </c>
      <c r="U65" s="52" t="s">
        <v>0</v>
      </c>
      <c r="V65" s="24"/>
      <c r="W65" s="24"/>
      <c r="X65" s="24"/>
      <c r="Y65" s="39" t="s">
        <v>393</v>
      </c>
      <c r="Z65" s="61" t="s">
        <v>415</v>
      </c>
      <c r="AA65" s="21"/>
      <c r="AB65" s="21"/>
      <c r="AC65" s="21"/>
    </row>
    <row r="66" spans="1:29" s="19" customFormat="1" ht="48.75" customHeight="1" x14ac:dyDescent="0.25">
      <c r="A66" s="42">
        <v>62</v>
      </c>
      <c r="B66" s="46" t="s">
        <v>486</v>
      </c>
      <c r="C66" s="44" t="s">
        <v>259</v>
      </c>
      <c r="D66" s="14" t="s">
        <v>546</v>
      </c>
      <c r="E66" s="50" t="s">
        <v>3</v>
      </c>
      <c r="F66" s="50" t="s">
        <v>309</v>
      </c>
      <c r="G66" s="50" t="s">
        <v>21</v>
      </c>
      <c r="H66" s="51" t="s">
        <v>22</v>
      </c>
      <c r="I66" s="11" t="s">
        <v>390</v>
      </c>
      <c r="J66" s="11"/>
      <c r="K66" s="24" t="s">
        <v>447</v>
      </c>
      <c r="L66" s="24" t="s">
        <v>448</v>
      </c>
      <c r="M66" s="14" t="s">
        <v>465</v>
      </c>
      <c r="N66" s="50" t="s">
        <v>389</v>
      </c>
      <c r="O66" s="54">
        <f t="shared" si="0"/>
        <v>1</v>
      </c>
      <c r="P66" s="51" t="s">
        <v>322</v>
      </c>
      <c r="Q66" s="54">
        <f t="shared" si="1"/>
        <v>1</v>
      </c>
      <c r="R66" s="49" t="s">
        <v>320</v>
      </c>
      <c r="S66" s="54">
        <f t="shared" si="2"/>
        <v>3</v>
      </c>
      <c r="T66" s="54" t="str">
        <f t="shared" si="3"/>
        <v>Media</v>
      </c>
      <c r="U66" s="52" t="s">
        <v>0</v>
      </c>
      <c r="V66" s="24"/>
      <c r="W66" s="24"/>
      <c r="X66" s="24"/>
      <c r="Y66" s="39" t="s">
        <v>393</v>
      </c>
      <c r="Z66" s="61" t="s">
        <v>415</v>
      </c>
      <c r="AA66" s="21"/>
      <c r="AB66" s="21"/>
      <c r="AC66" s="21"/>
    </row>
    <row r="67" spans="1:29" s="19" customFormat="1" ht="46.5" customHeight="1" x14ac:dyDescent="0.25">
      <c r="A67" s="42">
        <v>63</v>
      </c>
      <c r="B67" s="46" t="s">
        <v>486</v>
      </c>
      <c r="C67" s="44" t="s">
        <v>260</v>
      </c>
      <c r="D67" s="14" t="s">
        <v>547</v>
      </c>
      <c r="E67" s="50" t="s">
        <v>3</v>
      </c>
      <c r="F67" s="50" t="s">
        <v>309</v>
      </c>
      <c r="G67" s="50" t="s">
        <v>21</v>
      </c>
      <c r="H67" s="51" t="s">
        <v>22</v>
      </c>
      <c r="I67" s="11" t="s">
        <v>390</v>
      </c>
      <c r="J67" s="11"/>
      <c r="K67" s="24" t="s">
        <v>447</v>
      </c>
      <c r="L67" s="24" t="s">
        <v>448</v>
      </c>
      <c r="M67" s="14" t="s">
        <v>465</v>
      </c>
      <c r="N67" s="50" t="s">
        <v>389</v>
      </c>
      <c r="O67" s="54">
        <f t="shared" si="0"/>
        <v>1</v>
      </c>
      <c r="P67" s="51" t="s">
        <v>322</v>
      </c>
      <c r="Q67" s="54">
        <f t="shared" si="1"/>
        <v>1</v>
      </c>
      <c r="R67" s="49" t="s">
        <v>320</v>
      </c>
      <c r="S67" s="54">
        <f t="shared" si="2"/>
        <v>3</v>
      </c>
      <c r="T67" s="54" t="str">
        <f t="shared" si="3"/>
        <v>Media</v>
      </c>
      <c r="U67" s="52" t="s">
        <v>0</v>
      </c>
      <c r="V67" s="24"/>
      <c r="W67" s="24"/>
      <c r="X67" s="24"/>
      <c r="Y67" s="39" t="s">
        <v>393</v>
      </c>
      <c r="Z67" s="61" t="s">
        <v>415</v>
      </c>
      <c r="AA67" s="21"/>
      <c r="AB67" s="21"/>
      <c r="AC67" s="21"/>
    </row>
    <row r="68" spans="1:29" s="19" customFormat="1" ht="53.25" customHeight="1" x14ac:dyDescent="0.25">
      <c r="A68" s="42">
        <v>64</v>
      </c>
      <c r="B68" s="46" t="s">
        <v>486</v>
      </c>
      <c r="C68" s="44" t="s">
        <v>261</v>
      </c>
      <c r="D68" s="14" t="s">
        <v>548</v>
      </c>
      <c r="E68" s="50" t="s">
        <v>3</v>
      </c>
      <c r="F68" s="50" t="s">
        <v>309</v>
      </c>
      <c r="G68" s="50" t="s">
        <v>21</v>
      </c>
      <c r="H68" s="51" t="s">
        <v>22</v>
      </c>
      <c r="I68" s="11" t="s">
        <v>390</v>
      </c>
      <c r="J68" s="11"/>
      <c r="K68" s="24" t="s">
        <v>447</v>
      </c>
      <c r="L68" s="24" t="s">
        <v>448</v>
      </c>
      <c r="M68" s="14" t="s">
        <v>465</v>
      </c>
      <c r="N68" s="50" t="s">
        <v>389</v>
      </c>
      <c r="O68" s="54">
        <f t="shared" si="0"/>
        <v>1</v>
      </c>
      <c r="P68" s="51" t="s">
        <v>322</v>
      </c>
      <c r="Q68" s="54">
        <f t="shared" si="1"/>
        <v>1</v>
      </c>
      <c r="R68" s="49" t="s">
        <v>320</v>
      </c>
      <c r="S68" s="54">
        <f t="shared" si="2"/>
        <v>3</v>
      </c>
      <c r="T68" s="54" t="str">
        <f t="shared" si="3"/>
        <v>Media</v>
      </c>
      <c r="U68" s="52" t="s">
        <v>0</v>
      </c>
      <c r="V68" s="24"/>
      <c r="W68" s="24"/>
      <c r="X68" s="24"/>
      <c r="Y68" s="39" t="s">
        <v>393</v>
      </c>
      <c r="Z68" s="61" t="s">
        <v>415</v>
      </c>
      <c r="AA68" s="21"/>
      <c r="AB68" s="21"/>
      <c r="AC68" s="21"/>
    </row>
    <row r="69" spans="1:29" s="19" customFormat="1" ht="45.75" customHeight="1" x14ac:dyDescent="0.25">
      <c r="A69" s="42">
        <v>65</v>
      </c>
      <c r="B69" s="46" t="s">
        <v>487</v>
      </c>
      <c r="C69" s="44" t="s">
        <v>17</v>
      </c>
      <c r="D69" s="14" t="s">
        <v>549</v>
      </c>
      <c r="E69" s="50" t="s">
        <v>3</v>
      </c>
      <c r="F69" s="50" t="s">
        <v>309</v>
      </c>
      <c r="G69" s="50" t="s">
        <v>21</v>
      </c>
      <c r="H69" s="51" t="s">
        <v>28</v>
      </c>
      <c r="I69" s="11" t="s">
        <v>445</v>
      </c>
      <c r="J69" s="11"/>
      <c r="K69" s="24" t="s">
        <v>447</v>
      </c>
      <c r="L69" s="24" t="s">
        <v>448</v>
      </c>
      <c r="M69" s="14" t="s">
        <v>465</v>
      </c>
      <c r="N69" s="50" t="s">
        <v>392</v>
      </c>
      <c r="O69" s="54">
        <f t="shared" ref="O69:O132" si="4">IF(N69="Publica",1,IF(N69="Publica Clasificada",3,IF(N69="Publica Reservada",5,)))</f>
        <v>5</v>
      </c>
      <c r="P69" s="51" t="s">
        <v>321</v>
      </c>
      <c r="Q69" s="55">
        <f t="shared" ref="Q69:Q132" si="5">IF(P69="Baja",1,IF(P69="Media",3,IF(P69="Alta",5,)))</f>
        <v>5</v>
      </c>
      <c r="R69" s="49" t="s">
        <v>321</v>
      </c>
      <c r="S69" s="55">
        <f t="shared" ref="S69:S132" si="6">IF(R69="Baja",1,IF(R69="Media",3,IF(R69="Alta",5,)))</f>
        <v>5</v>
      </c>
      <c r="T69" s="54" t="str">
        <f t="shared" ref="T69:T132" si="7">IF(OR(O69=0,Q69=0,S69=0),"Faltan Datos",IF(AND(O69=1,Q69=1,S69=1),"Baja",(IF(OR(AND(O69=5,Q69=5),AND(Q69=5,S69=5),AND(O69=5,S69=5),AND(O69=5,Q69=5,S69=5)),"Alta","Media"))))</f>
        <v>Alta</v>
      </c>
      <c r="U69" s="51" t="s">
        <v>1</v>
      </c>
      <c r="V69" s="23" t="s">
        <v>432</v>
      </c>
      <c r="W69" s="23">
        <v>44110</v>
      </c>
      <c r="X69" s="25" t="s">
        <v>446</v>
      </c>
      <c r="Y69" s="62" t="s">
        <v>510</v>
      </c>
      <c r="Z69" s="61" t="s">
        <v>415</v>
      </c>
      <c r="AA69" s="21"/>
      <c r="AB69" s="21"/>
      <c r="AC69" s="21"/>
    </row>
    <row r="70" spans="1:29" s="19" customFormat="1" ht="36" customHeight="1" x14ac:dyDescent="0.25">
      <c r="A70" s="42">
        <v>66</v>
      </c>
      <c r="B70" s="63" t="s">
        <v>488</v>
      </c>
      <c r="C70" s="44" t="s">
        <v>112</v>
      </c>
      <c r="D70" s="14" t="s">
        <v>550</v>
      </c>
      <c r="E70" s="50" t="s">
        <v>3</v>
      </c>
      <c r="F70" s="50" t="s">
        <v>309</v>
      </c>
      <c r="G70" s="50" t="s">
        <v>26</v>
      </c>
      <c r="H70" s="51" t="s">
        <v>5</v>
      </c>
      <c r="I70" s="23"/>
      <c r="J70" s="11" t="s">
        <v>405</v>
      </c>
      <c r="K70" s="24" t="s">
        <v>447</v>
      </c>
      <c r="L70" s="24" t="s">
        <v>448</v>
      </c>
      <c r="M70" s="14" t="s">
        <v>455</v>
      </c>
      <c r="N70" s="50" t="s">
        <v>389</v>
      </c>
      <c r="O70" s="54">
        <f t="shared" si="4"/>
        <v>1</v>
      </c>
      <c r="P70" s="52" t="s">
        <v>320</v>
      </c>
      <c r="Q70" s="54">
        <f t="shared" si="5"/>
        <v>3</v>
      </c>
      <c r="R70" s="49" t="s">
        <v>321</v>
      </c>
      <c r="S70" s="54">
        <f t="shared" si="6"/>
        <v>5</v>
      </c>
      <c r="T70" s="54" t="str">
        <f t="shared" si="7"/>
        <v>Media</v>
      </c>
      <c r="U70" s="52" t="s">
        <v>0</v>
      </c>
      <c r="V70" s="24"/>
      <c r="W70" s="25"/>
      <c r="X70" s="25"/>
      <c r="Y70" s="47" t="s">
        <v>691</v>
      </c>
      <c r="Z70" s="61" t="s">
        <v>384</v>
      </c>
      <c r="AA70" s="21"/>
      <c r="AB70" s="21"/>
      <c r="AC70" s="21"/>
    </row>
    <row r="71" spans="1:29" s="19" customFormat="1" ht="45" x14ac:dyDescent="0.25">
      <c r="A71" s="42">
        <v>67</v>
      </c>
      <c r="B71" s="63" t="s">
        <v>488</v>
      </c>
      <c r="C71" s="44" t="s">
        <v>113</v>
      </c>
      <c r="D71" s="14" t="s">
        <v>39</v>
      </c>
      <c r="E71" s="50" t="s">
        <v>3</v>
      </c>
      <c r="F71" s="50" t="s">
        <v>309</v>
      </c>
      <c r="G71" s="50" t="s">
        <v>26</v>
      </c>
      <c r="H71" s="51" t="s">
        <v>5</v>
      </c>
      <c r="I71" s="23"/>
      <c r="J71" s="11" t="s">
        <v>385</v>
      </c>
      <c r="K71" s="24" t="s">
        <v>447</v>
      </c>
      <c r="L71" s="24" t="s">
        <v>448</v>
      </c>
      <c r="M71" s="14" t="s">
        <v>642</v>
      </c>
      <c r="N71" s="50" t="s">
        <v>389</v>
      </c>
      <c r="O71" s="54">
        <f t="shared" si="4"/>
        <v>1</v>
      </c>
      <c r="P71" s="52" t="s">
        <v>321</v>
      </c>
      <c r="Q71" s="54">
        <f t="shared" si="5"/>
        <v>5</v>
      </c>
      <c r="R71" s="49" t="s">
        <v>321</v>
      </c>
      <c r="S71" s="54">
        <f t="shared" si="6"/>
        <v>5</v>
      </c>
      <c r="T71" s="54" t="str">
        <f t="shared" si="7"/>
        <v>Alta</v>
      </c>
      <c r="U71" s="52" t="s">
        <v>0</v>
      </c>
      <c r="V71" s="24"/>
      <c r="W71" s="25"/>
      <c r="X71" s="25"/>
      <c r="Y71" s="47" t="s">
        <v>395</v>
      </c>
      <c r="Z71" s="61" t="s">
        <v>383</v>
      </c>
      <c r="AA71" s="21"/>
      <c r="AB71" s="21"/>
      <c r="AC71" s="21"/>
    </row>
    <row r="72" spans="1:29" s="19" customFormat="1" ht="31.5" x14ac:dyDescent="0.25">
      <c r="A72" s="42">
        <v>68</v>
      </c>
      <c r="B72" s="63" t="s">
        <v>488</v>
      </c>
      <c r="C72" s="44" t="s">
        <v>114</v>
      </c>
      <c r="D72" s="14" t="s">
        <v>38</v>
      </c>
      <c r="E72" s="50" t="s">
        <v>3</v>
      </c>
      <c r="F72" s="50" t="s">
        <v>309</v>
      </c>
      <c r="G72" s="50" t="s">
        <v>26</v>
      </c>
      <c r="H72" s="51" t="s">
        <v>5</v>
      </c>
      <c r="I72" s="23"/>
      <c r="J72" s="11" t="s">
        <v>405</v>
      </c>
      <c r="K72" s="24" t="s">
        <v>447</v>
      </c>
      <c r="L72" s="24" t="s">
        <v>448</v>
      </c>
      <c r="M72" s="14" t="s">
        <v>468</v>
      </c>
      <c r="N72" s="50" t="s">
        <v>389</v>
      </c>
      <c r="O72" s="54">
        <f t="shared" si="4"/>
        <v>1</v>
      </c>
      <c r="P72" s="52" t="s">
        <v>321</v>
      </c>
      <c r="Q72" s="54">
        <f t="shared" si="5"/>
        <v>5</v>
      </c>
      <c r="R72" s="49" t="s">
        <v>321</v>
      </c>
      <c r="S72" s="54">
        <f t="shared" si="6"/>
        <v>5</v>
      </c>
      <c r="T72" s="54" t="str">
        <f t="shared" si="7"/>
        <v>Alta</v>
      </c>
      <c r="U72" s="52" t="s">
        <v>0</v>
      </c>
      <c r="V72" s="24"/>
      <c r="W72" s="25"/>
      <c r="X72" s="25"/>
      <c r="Y72" s="47" t="s">
        <v>692</v>
      </c>
      <c r="Z72" s="61" t="s">
        <v>384</v>
      </c>
      <c r="AA72" s="21"/>
      <c r="AB72" s="21"/>
      <c r="AC72" s="21"/>
    </row>
    <row r="73" spans="1:29" s="19" customFormat="1" ht="36" customHeight="1" x14ac:dyDescent="0.25">
      <c r="A73" s="42">
        <v>69</v>
      </c>
      <c r="B73" s="63" t="s">
        <v>488</v>
      </c>
      <c r="C73" s="44" t="s">
        <v>551</v>
      </c>
      <c r="D73" s="14" t="s">
        <v>40</v>
      </c>
      <c r="E73" s="50" t="s">
        <v>3</v>
      </c>
      <c r="F73" s="50" t="s">
        <v>309</v>
      </c>
      <c r="G73" s="50" t="s">
        <v>21</v>
      </c>
      <c r="H73" s="51" t="s">
        <v>22</v>
      </c>
      <c r="I73" s="23" t="s">
        <v>690</v>
      </c>
      <c r="J73" s="11"/>
      <c r="K73" s="24" t="s">
        <v>447</v>
      </c>
      <c r="L73" s="24" t="s">
        <v>448</v>
      </c>
      <c r="M73" s="14" t="s">
        <v>455</v>
      </c>
      <c r="N73" s="50" t="s">
        <v>389</v>
      </c>
      <c r="O73" s="54">
        <f t="shared" si="4"/>
        <v>1</v>
      </c>
      <c r="P73" s="52" t="s">
        <v>320</v>
      </c>
      <c r="Q73" s="54">
        <f t="shared" si="5"/>
        <v>3</v>
      </c>
      <c r="R73" s="49" t="s">
        <v>321</v>
      </c>
      <c r="S73" s="54">
        <f t="shared" si="6"/>
        <v>5</v>
      </c>
      <c r="T73" s="54" t="str">
        <f t="shared" si="7"/>
        <v>Media</v>
      </c>
      <c r="U73" s="52" t="s">
        <v>0</v>
      </c>
      <c r="V73" s="24"/>
      <c r="W73" s="25"/>
      <c r="X73" s="25"/>
      <c r="Y73" s="57" t="s">
        <v>393</v>
      </c>
      <c r="Z73" s="61" t="s">
        <v>415</v>
      </c>
      <c r="AA73" s="21"/>
      <c r="AB73" s="21"/>
      <c r="AC73" s="21"/>
    </row>
    <row r="74" spans="1:29" s="19" customFormat="1" ht="31.5" x14ac:dyDescent="0.25">
      <c r="A74" s="42">
        <v>70</v>
      </c>
      <c r="B74" s="63" t="s">
        <v>488</v>
      </c>
      <c r="C74" s="44" t="s">
        <v>115</v>
      </c>
      <c r="D74" s="14" t="s">
        <v>41</v>
      </c>
      <c r="E74" s="50" t="s">
        <v>3</v>
      </c>
      <c r="F74" s="50" t="s">
        <v>309</v>
      </c>
      <c r="G74" s="50" t="s">
        <v>21</v>
      </c>
      <c r="H74" s="51" t="s">
        <v>22</v>
      </c>
      <c r="I74" s="23" t="s">
        <v>390</v>
      </c>
      <c r="J74" s="11"/>
      <c r="K74" s="24" t="s">
        <v>447</v>
      </c>
      <c r="L74" s="24" t="s">
        <v>448</v>
      </c>
      <c r="M74" s="14" t="s">
        <v>468</v>
      </c>
      <c r="N74" s="50" t="s">
        <v>389</v>
      </c>
      <c r="O74" s="54">
        <f t="shared" si="4"/>
        <v>1</v>
      </c>
      <c r="P74" s="52" t="s">
        <v>320</v>
      </c>
      <c r="Q74" s="54">
        <f t="shared" si="5"/>
        <v>3</v>
      </c>
      <c r="R74" s="49" t="s">
        <v>321</v>
      </c>
      <c r="S74" s="54">
        <f t="shared" si="6"/>
        <v>5</v>
      </c>
      <c r="T74" s="54" t="str">
        <f t="shared" si="7"/>
        <v>Media</v>
      </c>
      <c r="U74" s="52" t="s">
        <v>0</v>
      </c>
      <c r="V74" s="24"/>
      <c r="W74" s="25"/>
      <c r="X74" s="25"/>
      <c r="Y74" s="39" t="s">
        <v>393</v>
      </c>
      <c r="Z74" s="61" t="s">
        <v>415</v>
      </c>
      <c r="AA74" s="21"/>
      <c r="AB74" s="21"/>
      <c r="AC74" s="21"/>
    </row>
    <row r="75" spans="1:29" s="19" customFormat="1" ht="45" x14ac:dyDescent="0.25">
      <c r="A75" s="42">
        <v>71</v>
      </c>
      <c r="B75" s="63" t="s">
        <v>488</v>
      </c>
      <c r="C75" s="44" t="s">
        <v>552</v>
      </c>
      <c r="D75" s="14" t="s">
        <v>37</v>
      </c>
      <c r="E75" s="50" t="s">
        <v>3</v>
      </c>
      <c r="F75" s="50" t="s">
        <v>309</v>
      </c>
      <c r="G75" s="50" t="s">
        <v>26</v>
      </c>
      <c r="H75" s="51" t="s">
        <v>5</v>
      </c>
      <c r="I75" s="23"/>
      <c r="J75" s="11" t="s">
        <v>385</v>
      </c>
      <c r="K75" s="24" t="s">
        <v>447</v>
      </c>
      <c r="L75" s="24" t="s">
        <v>448</v>
      </c>
      <c r="M75" s="14" t="s">
        <v>455</v>
      </c>
      <c r="N75" s="50" t="s">
        <v>389</v>
      </c>
      <c r="O75" s="54">
        <f t="shared" si="4"/>
        <v>1</v>
      </c>
      <c r="P75" s="52" t="s">
        <v>320</v>
      </c>
      <c r="Q75" s="54">
        <f t="shared" si="5"/>
        <v>3</v>
      </c>
      <c r="R75" s="49" t="s">
        <v>321</v>
      </c>
      <c r="S75" s="54">
        <f t="shared" si="6"/>
        <v>5</v>
      </c>
      <c r="T75" s="54" t="str">
        <f t="shared" si="7"/>
        <v>Media</v>
      </c>
      <c r="U75" s="52" t="s">
        <v>0</v>
      </c>
      <c r="V75" s="24"/>
      <c r="W75" s="25"/>
      <c r="X75" s="25"/>
      <c r="Y75" s="47" t="s">
        <v>396</v>
      </c>
      <c r="Z75" s="61" t="s">
        <v>415</v>
      </c>
      <c r="AA75" s="21"/>
      <c r="AB75" s="21"/>
      <c r="AC75" s="21"/>
    </row>
    <row r="76" spans="1:29" s="19" customFormat="1" ht="45" x14ac:dyDescent="0.25">
      <c r="A76" s="42">
        <v>72</v>
      </c>
      <c r="B76" s="63" t="s">
        <v>488</v>
      </c>
      <c r="C76" s="44" t="s">
        <v>117</v>
      </c>
      <c r="D76" s="14" t="s">
        <v>553</v>
      </c>
      <c r="E76" s="50" t="s">
        <v>3</v>
      </c>
      <c r="F76" s="50" t="s">
        <v>309</v>
      </c>
      <c r="G76" s="50" t="s">
        <v>26</v>
      </c>
      <c r="H76" s="51" t="s">
        <v>5</v>
      </c>
      <c r="I76" s="23"/>
      <c r="J76" s="11" t="s">
        <v>385</v>
      </c>
      <c r="K76" s="24" t="s">
        <v>447</v>
      </c>
      <c r="L76" s="24" t="s">
        <v>448</v>
      </c>
      <c r="M76" s="14" t="s">
        <v>465</v>
      </c>
      <c r="N76" s="50" t="s">
        <v>389</v>
      </c>
      <c r="O76" s="54">
        <f t="shared" si="4"/>
        <v>1</v>
      </c>
      <c r="P76" s="52" t="s">
        <v>321</v>
      </c>
      <c r="Q76" s="54">
        <f t="shared" si="5"/>
        <v>5</v>
      </c>
      <c r="R76" s="49" t="s">
        <v>321</v>
      </c>
      <c r="S76" s="54">
        <f t="shared" si="6"/>
        <v>5</v>
      </c>
      <c r="T76" s="54" t="str">
        <f t="shared" si="7"/>
        <v>Alta</v>
      </c>
      <c r="U76" s="52" t="s">
        <v>0</v>
      </c>
      <c r="V76" s="24"/>
      <c r="W76" s="25"/>
      <c r="X76" s="25"/>
      <c r="Y76" s="47" t="s">
        <v>395</v>
      </c>
      <c r="Z76" s="61" t="s">
        <v>384</v>
      </c>
      <c r="AA76" s="21"/>
      <c r="AB76" s="21"/>
      <c r="AC76" s="21"/>
    </row>
    <row r="77" spans="1:29" s="19" customFormat="1" ht="45" x14ac:dyDescent="0.25">
      <c r="A77" s="42">
        <v>73</v>
      </c>
      <c r="B77" s="63" t="s">
        <v>488</v>
      </c>
      <c r="C77" s="44" t="s">
        <v>118</v>
      </c>
      <c r="D77" s="14" t="s">
        <v>554</v>
      </c>
      <c r="E77" s="50" t="s">
        <v>3</v>
      </c>
      <c r="F77" s="50" t="s">
        <v>309</v>
      </c>
      <c r="G77" s="50" t="s">
        <v>26</v>
      </c>
      <c r="H77" s="51" t="s">
        <v>5</v>
      </c>
      <c r="I77" s="23"/>
      <c r="J77" s="11" t="s">
        <v>385</v>
      </c>
      <c r="K77" s="24" t="s">
        <v>447</v>
      </c>
      <c r="L77" s="24" t="s">
        <v>448</v>
      </c>
      <c r="M77" s="14" t="s">
        <v>465</v>
      </c>
      <c r="N77" s="50" t="s">
        <v>389</v>
      </c>
      <c r="O77" s="54">
        <f t="shared" si="4"/>
        <v>1</v>
      </c>
      <c r="P77" s="52" t="s">
        <v>321</v>
      </c>
      <c r="Q77" s="54">
        <f t="shared" si="5"/>
        <v>5</v>
      </c>
      <c r="R77" s="49" t="s">
        <v>321</v>
      </c>
      <c r="S77" s="54">
        <f t="shared" si="6"/>
        <v>5</v>
      </c>
      <c r="T77" s="54" t="str">
        <f t="shared" si="7"/>
        <v>Alta</v>
      </c>
      <c r="U77" s="52" t="s">
        <v>0</v>
      </c>
      <c r="V77" s="24"/>
      <c r="W77" s="25"/>
      <c r="X77" s="25"/>
      <c r="Y77" s="47" t="s">
        <v>395</v>
      </c>
      <c r="Z77" s="61" t="s">
        <v>384</v>
      </c>
      <c r="AA77" s="21"/>
      <c r="AB77" s="21"/>
      <c r="AC77" s="21"/>
    </row>
    <row r="78" spans="1:29" s="19" customFormat="1" ht="47.25" x14ac:dyDescent="0.25">
      <c r="A78" s="42">
        <v>74</v>
      </c>
      <c r="B78" s="63" t="s">
        <v>488</v>
      </c>
      <c r="C78" s="44" t="s">
        <v>116</v>
      </c>
      <c r="D78" s="14" t="s">
        <v>555</v>
      </c>
      <c r="E78" s="50" t="s">
        <v>3</v>
      </c>
      <c r="F78" s="50" t="s">
        <v>309</v>
      </c>
      <c r="G78" s="50" t="s">
        <v>26</v>
      </c>
      <c r="H78" s="51" t="s">
        <v>5</v>
      </c>
      <c r="I78" s="23" t="s">
        <v>390</v>
      </c>
      <c r="J78" s="11"/>
      <c r="K78" s="24" t="s">
        <v>447</v>
      </c>
      <c r="L78" s="24" t="s">
        <v>448</v>
      </c>
      <c r="M78" s="14" t="s">
        <v>458</v>
      </c>
      <c r="N78" s="50" t="s">
        <v>389</v>
      </c>
      <c r="O78" s="54">
        <f t="shared" si="4"/>
        <v>1</v>
      </c>
      <c r="P78" s="52" t="s">
        <v>320</v>
      </c>
      <c r="Q78" s="54">
        <f t="shared" si="5"/>
        <v>3</v>
      </c>
      <c r="R78" s="49" t="s">
        <v>321</v>
      </c>
      <c r="S78" s="54">
        <f t="shared" si="6"/>
        <v>5</v>
      </c>
      <c r="T78" s="54" t="str">
        <f t="shared" si="7"/>
        <v>Media</v>
      </c>
      <c r="U78" s="52" t="s">
        <v>0</v>
      </c>
      <c r="V78" s="24"/>
      <c r="W78" s="25"/>
      <c r="X78" s="25"/>
      <c r="Y78" s="57" t="s">
        <v>393</v>
      </c>
      <c r="Z78" s="61" t="s">
        <v>382</v>
      </c>
      <c r="AA78" s="21"/>
      <c r="AB78" s="21"/>
      <c r="AC78" s="21"/>
    </row>
    <row r="79" spans="1:29" s="19" customFormat="1" ht="103.5" customHeight="1" x14ac:dyDescent="0.25">
      <c r="A79" s="42">
        <v>75</v>
      </c>
      <c r="B79" s="62" t="s">
        <v>556</v>
      </c>
      <c r="C79" s="44" t="s">
        <v>262</v>
      </c>
      <c r="D79" s="62" t="s">
        <v>557</v>
      </c>
      <c r="E79" s="50" t="s">
        <v>3</v>
      </c>
      <c r="F79" s="50" t="s">
        <v>309</v>
      </c>
      <c r="G79" s="50" t="s">
        <v>26</v>
      </c>
      <c r="H79" s="51" t="s">
        <v>5</v>
      </c>
      <c r="I79" s="11"/>
      <c r="J79" s="11" t="s">
        <v>385</v>
      </c>
      <c r="K79" s="24" t="s">
        <v>447</v>
      </c>
      <c r="L79" s="24" t="s">
        <v>448</v>
      </c>
      <c r="M79" s="14" t="s">
        <v>457</v>
      </c>
      <c r="N79" s="50" t="s">
        <v>389</v>
      </c>
      <c r="O79" s="54">
        <f t="shared" si="4"/>
        <v>1</v>
      </c>
      <c r="P79" s="51" t="s">
        <v>320</v>
      </c>
      <c r="Q79" s="54">
        <f t="shared" si="5"/>
        <v>3</v>
      </c>
      <c r="R79" s="51" t="s">
        <v>320</v>
      </c>
      <c r="S79" s="54">
        <f t="shared" si="6"/>
        <v>3</v>
      </c>
      <c r="T79" s="54" t="str">
        <f t="shared" si="7"/>
        <v>Media</v>
      </c>
      <c r="U79" s="51" t="s">
        <v>0</v>
      </c>
      <c r="V79" s="24"/>
      <c r="W79" s="23"/>
      <c r="X79" s="23"/>
      <c r="Y79" s="47" t="s">
        <v>399</v>
      </c>
      <c r="Z79" s="61">
        <v>44330</v>
      </c>
      <c r="AA79" s="21"/>
      <c r="AB79" s="21"/>
      <c r="AC79" s="21"/>
    </row>
    <row r="80" spans="1:29" s="19" customFormat="1" ht="58.5" customHeight="1" x14ac:dyDescent="0.25">
      <c r="A80" s="42">
        <v>76</v>
      </c>
      <c r="B80" s="62" t="s">
        <v>556</v>
      </c>
      <c r="C80" s="44" t="s">
        <v>263</v>
      </c>
      <c r="D80" s="57" t="s">
        <v>558</v>
      </c>
      <c r="E80" s="50" t="s">
        <v>3</v>
      </c>
      <c r="F80" s="50" t="s">
        <v>309</v>
      </c>
      <c r="G80" s="50" t="s">
        <v>26</v>
      </c>
      <c r="H80" s="51" t="s">
        <v>5</v>
      </c>
      <c r="I80" s="11"/>
      <c r="J80" s="11" t="s">
        <v>385</v>
      </c>
      <c r="K80" s="24" t="s">
        <v>447</v>
      </c>
      <c r="L80" s="24" t="s">
        <v>448</v>
      </c>
      <c r="M80" s="14" t="s">
        <v>457</v>
      </c>
      <c r="N80" s="50" t="s">
        <v>389</v>
      </c>
      <c r="O80" s="54">
        <f t="shared" si="4"/>
        <v>1</v>
      </c>
      <c r="P80" s="51" t="s">
        <v>320</v>
      </c>
      <c r="Q80" s="54">
        <f t="shared" si="5"/>
        <v>3</v>
      </c>
      <c r="R80" s="51" t="s">
        <v>320</v>
      </c>
      <c r="S80" s="54">
        <f t="shared" si="6"/>
        <v>3</v>
      </c>
      <c r="T80" s="54" t="str">
        <f t="shared" si="7"/>
        <v>Media</v>
      </c>
      <c r="U80" s="51" t="s">
        <v>0</v>
      </c>
      <c r="V80" s="24"/>
      <c r="W80" s="23"/>
      <c r="X80" s="23"/>
      <c r="Y80" s="47" t="s">
        <v>400</v>
      </c>
      <c r="Z80" s="61">
        <v>44013</v>
      </c>
      <c r="AA80" s="21"/>
      <c r="AB80" s="21"/>
      <c r="AC80" s="21"/>
    </row>
    <row r="81" spans="1:32" s="19" customFormat="1" ht="78.75" customHeight="1" x14ac:dyDescent="0.25">
      <c r="A81" s="42">
        <v>77</v>
      </c>
      <c r="B81" s="62" t="s">
        <v>556</v>
      </c>
      <c r="C81" s="44" t="s">
        <v>264</v>
      </c>
      <c r="D81" s="13" t="s">
        <v>559</v>
      </c>
      <c r="E81" s="50" t="s">
        <v>3</v>
      </c>
      <c r="F81" s="50" t="s">
        <v>309</v>
      </c>
      <c r="G81" s="50" t="s">
        <v>26</v>
      </c>
      <c r="H81" s="51" t="s">
        <v>22</v>
      </c>
      <c r="I81" s="11" t="s">
        <v>390</v>
      </c>
      <c r="J81" s="11"/>
      <c r="K81" s="24" t="s">
        <v>447</v>
      </c>
      <c r="L81" s="24" t="s">
        <v>448</v>
      </c>
      <c r="M81" s="14" t="s">
        <v>457</v>
      </c>
      <c r="N81" s="50" t="s">
        <v>389</v>
      </c>
      <c r="O81" s="54">
        <f t="shared" si="4"/>
        <v>1</v>
      </c>
      <c r="P81" s="51" t="s">
        <v>320</v>
      </c>
      <c r="Q81" s="54">
        <f t="shared" si="5"/>
        <v>3</v>
      </c>
      <c r="R81" s="51" t="s">
        <v>320</v>
      </c>
      <c r="S81" s="54">
        <f t="shared" si="6"/>
        <v>3</v>
      </c>
      <c r="T81" s="54" t="str">
        <f t="shared" si="7"/>
        <v>Media</v>
      </c>
      <c r="U81" s="51" t="s">
        <v>0</v>
      </c>
      <c r="V81" s="24"/>
      <c r="W81" s="23"/>
      <c r="X81" s="23"/>
      <c r="Y81" s="57" t="s">
        <v>393</v>
      </c>
      <c r="Z81" s="61" t="s">
        <v>415</v>
      </c>
      <c r="AA81" s="21"/>
      <c r="AB81" s="21"/>
      <c r="AC81" s="21"/>
    </row>
    <row r="82" spans="1:32" s="19" customFormat="1" ht="60.75" customHeight="1" x14ac:dyDescent="0.25">
      <c r="A82" s="42">
        <v>78</v>
      </c>
      <c r="B82" s="62" t="s">
        <v>556</v>
      </c>
      <c r="C82" s="44" t="s">
        <v>265</v>
      </c>
      <c r="D82" s="58" t="s">
        <v>677</v>
      </c>
      <c r="E82" s="50" t="s">
        <v>3</v>
      </c>
      <c r="F82" s="50" t="s">
        <v>309</v>
      </c>
      <c r="G82" s="50" t="s">
        <v>26</v>
      </c>
      <c r="H82" s="51" t="s">
        <v>22</v>
      </c>
      <c r="I82" s="11" t="s">
        <v>390</v>
      </c>
      <c r="J82" s="11"/>
      <c r="K82" s="24" t="s">
        <v>447</v>
      </c>
      <c r="L82" s="24" t="s">
        <v>448</v>
      </c>
      <c r="M82" s="14" t="s">
        <v>457</v>
      </c>
      <c r="N82" s="50" t="s">
        <v>389</v>
      </c>
      <c r="O82" s="54">
        <f t="shared" si="4"/>
        <v>1</v>
      </c>
      <c r="P82" s="51" t="s">
        <v>320</v>
      </c>
      <c r="Q82" s="54">
        <f t="shared" si="5"/>
        <v>3</v>
      </c>
      <c r="R82" s="51" t="s">
        <v>320</v>
      </c>
      <c r="S82" s="54">
        <f t="shared" si="6"/>
        <v>3</v>
      </c>
      <c r="T82" s="54" t="str">
        <f t="shared" si="7"/>
        <v>Media</v>
      </c>
      <c r="U82" s="51" t="s">
        <v>0</v>
      </c>
      <c r="V82" s="24"/>
      <c r="W82" s="23"/>
      <c r="X82" s="23"/>
      <c r="Y82" s="39" t="s">
        <v>393</v>
      </c>
      <c r="Z82" s="61" t="s">
        <v>415</v>
      </c>
      <c r="AA82" s="21"/>
      <c r="AB82" s="21"/>
      <c r="AC82" s="21"/>
    </row>
    <row r="83" spans="1:32" s="19" customFormat="1" ht="101.25" customHeight="1" x14ac:dyDescent="0.25">
      <c r="A83" s="42">
        <v>79</v>
      </c>
      <c r="B83" s="62" t="s">
        <v>556</v>
      </c>
      <c r="C83" s="44" t="s">
        <v>266</v>
      </c>
      <c r="D83" s="57" t="s">
        <v>560</v>
      </c>
      <c r="E83" s="50" t="s">
        <v>3</v>
      </c>
      <c r="F83" s="50" t="s">
        <v>309</v>
      </c>
      <c r="G83" s="50" t="s">
        <v>26</v>
      </c>
      <c r="H83" s="51" t="s">
        <v>5</v>
      </c>
      <c r="I83" s="11"/>
      <c r="J83" s="11" t="s">
        <v>385</v>
      </c>
      <c r="K83" s="24" t="s">
        <v>447</v>
      </c>
      <c r="L83" s="24" t="s">
        <v>448</v>
      </c>
      <c r="M83" s="14" t="s">
        <v>457</v>
      </c>
      <c r="N83" s="50" t="s">
        <v>389</v>
      </c>
      <c r="O83" s="54">
        <f t="shared" si="4"/>
        <v>1</v>
      </c>
      <c r="P83" s="51" t="s">
        <v>320</v>
      </c>
      <c r="Q83" s="54">
        <f t="shared" si="5"/>
        <v>3</v>
      </c>
      <c r="R83" s="51" t="s">
        <v>320</v>
      </c>
      <c r="S83" s="54">
        <f t="shared" si="6"/>
        <v>3</v>
      </c>
      <c r="T83" s="54" t="str">
        <f t="shared" si="7"/>
        <v>Media</v>
      </c>
      <c r="U83" s="51" t="s">
        <v>0</v>
      </c>
      <c r="V83" s="24"/>
      <c r="W83" s="23"/>
      <c r="X83" s="23"/>
      <c r="Y83" s="47" t="s">
        <v>398</v>
      </c>
      <c r="Z83" s="61">
        <v>44197</v>
      </c>
      <c r="AA83" s="21"/>
      <c r="AB83" s="21"/>
      <c r="AC83" s="21"/>
    </row>
    <row r="84" spans="1:32" s="19" customFormat="1" ht="162.75" customHeight="1" x14ac:dyDescent="0.25">
      <c r="A84" s="42">
        <v>80</v>
      </c>
      <c r="B84" s="62" t="s">
        <v>556</v>
      </c>
      <c r="C84" s="44" t="s">
        <v>267</v>
      </c>
      <c r="D84" s="62" t="s">
        <v>561</v>
      </c>
      <c r="E84" s="50" t="s">
        <v>3</v>
      </c>
      <c r="F84" s="50" t="s">
        <v>511</v>
      </c>
      <c r="G84" s="50" t="s">
        <v>26</v>
      </c>
      <c r="H84" s="51" t="s">
        <v>5</v>
      </c>
      <c r="I84" s="23"/>
      <c r="J84" s="11" t="s">
        <v>385</v>
      </c>
      <c r="K84" s="24" t="s">
        <v>447</v>
      </c>
      <c r="L84" s="24" t="s">
        <v>448</v>
      </c>
      <c r="M84" s="14" t="s">
        <v>457</v>
      </c>
      <c r="N84" s="50" t="s">
        <v>389</v>
      </c>
      <c r="O84" s="54">
        <f t="shared" si="4"/>
        <v>1</v>
      </c>
      <c r="P84" s="51" t="s">
        <v>320</v>
      </c>
      <c r="Q84" s="54">
        <f t="shared" si="5"/>
        <v>3</v>
      </c>
      <c r="R84" s="51" t="s">
        <v>320</v>
      </c>
      <c r="S84" s="54">
        <f t="shared" si="6"/>
        <v>3</v>
      </c>
      <c r="T84" s="54" t="str">
        <f t="shared" si="7"/>
        <v>Media</v>
      </c>
      <c r="U84" s="51" t="s">
        <v>0</v>
      </c>
      <c r="V84" s="24"/>
      <c r="W84" s="23"/>
      <c r="X84" s="23"/>
      <c r="Y84" s="47" t="s">
        <v>397</v>
      </c>
      <c r="Z84" s="61">
        <v>44102</v>
      </c>
      <c r="AA84" s="21"/>
      <c r="AB84" s="21"/>
      <c r="AC84" s="21"/>
    </row>
    <row r="85" spans="1:32" s="19" customFormat="1" ht="81.75" customHeight="1" x14ac:dyDescent="0.25">
      <c r="A85" s="42">
        <v>81</v>
      </c>
      <c r="B85" s="62" t="s">
        <v>556</v>
      </c>
      <c r="C85" s="44" t="s">
        <v>268</v>
      </c>
      <c r="D85" s="57" t="s">
        <v>295</v>
      </c>
      <c r="E85" s="50" t="s">
        <v>3</v>
      </c>
      <c r="F85" s="50" t="s">
        <v>309</v>
      </c>
      <c r="G85" s="50" t="s">
        <v>21</v>
      </c>
      <c r="H85" s="51" t="s">
        <v>22</v>
      </c>
      <c r="I85" s="11" t="s">
        <v>390</v>
      </c>
      <c r="J85" s="11"/>
      <c r="K85" s="24" t="s">
        <v>447</v>
      </c>
      <c r="L85" s="24" t="s">
        <v>448</v>
      </c>
      <c r="M85" s="14" t="s">
        <v>457</v>
      </c>
      <c r="N85" s="50" t="s">
        <v>389</v>
      </c>
      <c r="O85" s="54">
        <f t="shared" si="4"/>
        <v>1</v>
      </c>
      <c r="P85" s="51" t="s">
        <v>320</v>
      </c>
      <c r="Q85" s="54">
        <f t="shared" si="5"/>
        <v>3</v>
      </c>
      <c r="R85" s="51" t="s">
        <v>320</v>
      </c>
      <c r="S85" s="54">
        <f t="shared" si="6"/>
        <v>3</v>
      </c>
      <c r="T85" s="54" t="str">
        <f t="shared" si="7"/>
        <v>Media</v>
      </c>
      <c r="U85" s="51" t="s">
        <v>0</v>
      </c>
      <c r="V85" s="24"/>
      <c r="W85" s="23"/>
      <c r="X85" s="23"/>
      <c r="Y85" s="57" t="s">
        <v>393</v>
      </c>
      <c r="Z85" s="61" t="s">
        <v>415</v>
      </c>
      <c r="AA85" s="21"/>
      <c r="AB85" s="21"/>
      <c r="AC85" s="21"/>
    </row>
    <row r="86" spans="1:32" s="19" customFormat="1" ht="79.5" customHeight="1" x14ac:dyDescent="0.25">
      <c r="A86" s="42">
        <v>82</v>
      </c>
      <c r="B86" s="62" t="s">
        <v>556</v>
      </c>
      <c r="C86" s="44" t="s">
        <v>45</v>
      </c>
      <c r="D86" s="13" t="s">
        <v>294</v>
      </c>
      <c r="E86" s="50" t="s">
        <v>3</v>
      </c>
      <c r="F86" s="50" t="s">
        <v>23</v>
      </c>
      <c r="G86" s="50" t="s">
        <v>26</v>
      </c>
      <c r="H86" s="51" t="s">
        <v>5</v>
      </c>
      <c r="I86" s="23"/>
      <c r="J86" s="11" t="s">
        <v>385</v>
      </c>
      <c r="K86" s="24" t="s">
        <v>447</v>
      </c>
      <c r="L86" s="24" t="s">
        <v>448</v>
      </c>
      <c r="M86" s="14" t="s">
        <v>457</v>
      </c>
      <c r="N86" s="50" t="s">
        <v>389</v>
      </c>
      <c r="O86" s="54">
        <f t="shared" si="4"/>
        <v>1</v>
      </c>
      <c r="P86" s="51" t="s">
        <v>320</v>
      </c>
      <c r="Q86" s="54">
        <f t="shared" si="5"/>
        <v>3</v>
      </c>
      <c r="R86" s="51" t="s">
        <v>320</v>
      </c>
      <c r="S86" s="54">
        <f t="shared" si="6"/>
        <v>3</v>
      </c>
      <c r="T86" s="54" t="str">
        <f t="shared" si="7"/>
        <v>Media</v>
      </c>
      <c r="U86" s="51" t="s">
        <v>0</v>
      </c>
      <c r="V86" s="24"/>
      <c r="W86" s="23"/>
      <c r="X86" s="23"/>
      <c r="Y86" s="47" t="s">
        <v>401</v>
      </c>
      <c r="Z86" s="61">
        <v>42977</v>
      </c>
      <c r="AA86" s="21"/>
      <c r="AB86" s="21"/>
      <c r="AC86" s="21"/>
    </row>
    <row r="87" spans="1:32" s="19" customFormat="1" ht="53.25" customHeight="1" x14ac:dyDescent="0.25">
      <c r="A87" s="42">
        <v>83</v>
      </c>
      <c r="B87" s="62" t="s">
        <v>556</v>
      </c>
      <c r="C87" s="44" t="s">
        <v>269</v>
      </c>
      <c r="D87" s="13" t="s">
        <v>293</v>
      </c>
      <c r="E87" s="50" t="s">
        <v>3</v>
      </c>
      <c r="F87" s="50" t="s">
        <v>23</v>
      </c>
      <c r="G87" s="50" t="s">
        <v>26</v>
      </c>
      <c r="H87" s="51" t="s">
        <v>5</v>
      </c>
      <c r="I87" s="23"/>
      <c r="J87" s="11" t="s">
        <v>385</v>
      </c>
      <c r="K87" s="24" t="s">
        <v>447</v>
      </c>
      <c r="L87" s="24" t="s">
        <v>448</v>
      </c>
      <c r="M87" s="14" t="s">
        <v>457</v>
      </c>
      <c r="N87" s="50" t="s">
        <v>389</v>
      </c>
      <c r="O87" s="54">
        <f t="shared" si="4"/>
        <v>1</v>
      </c>
      <c r="P87" s="51" t="s">
        <v>320</v>
      </c>
      <c r="Q87" s="54">
        <f t="shared" si="5"/>
        <v>3</v>
      </c>
      <c r="R87" s="51" t="s">
        <v>320</v>
      </c>
      <c r="S87" s="54">
        <f t="shared" si="6"/>
        <v>3</v>
      </c>
      <c r="T87" s="54" t="str">
        <f t="shared" si="7"/>
        <v>Media</v>
      </c>
      <c r="U87" s="51" t="s">
        <v>0</v>
      </c>
      <c r="V87" s="24"/>
      <c r="W87" s="23"/>
      <c r="X87" s="23"/>
      <c r="Y87" s="47" t="s">
        <v>401</v>
      </c>
      <c r="Z87" s="61">
        <v>42977</v>
      </c>
      <c r="AA87" s="21"/>
      <c r="AB87" s="21"/>
      <c r="AC87" s="21"/>
    </row>
    <row r="88" spans="1:32" s="19" customFormat="1" ht="45" customHeight="1" x14ac:dyDescent="0.25">
      <c r="A88" s="42">
        <v>84</v>
      </c>
      <c r="B88" s="62" t="s">
        <v>684</v>
      </c>
      <c r="C88" s="44" t="s">
        <v>685</v>
      </c>
      <c r="D88" s="13" t="s">
        <v>562</v>
      </c>
      <c r="E88" s="50" t="s">
        <v>3</v>
      </c>
      <c r="F88" s="50" t="s">
        <v>23</v>
      </c>
      <c r="G88" s="50" t="s">
        <v>21</v>
      </c>
      <c r="H88" s="51" t="s">
        <v>22</v>
      </c>
      <c r="I88" s="23" t="s">
        <v>390</v>
      </c>
      <c r="J88" s="11"/>
      <c r="K88" s="24" t="s">
        <v>447</v>
      </c>
      <c r="L88" s="24" t="s">
        <v>448</v>
      </c>
      <c r="M88" s="14" t="s">
        <v>457</v>
      </c>
      <c r="N88" s="50" t="s">
        <v>389</v>
      </c>
      <c r="O88" s="55">
        <f t="shared" si="4"/>
        <v>1</v>
      </c>
      <c r="P88" s="51" t="s">
        <v>322</v>
      </c>
      <c r="Q88" s="55">
        <f t="shared" si="5"/>
        <v>1</v>
      </c>
      <c r="R88" s="49" t="s">
        <v>320</v>
      </c>
      <c r="S88" s="55">
        <f t="shared" si="6"/>
        <v>3</v>
      </c>
      <c r="T88" s="54" t="str">
        <f t="shared" si="7"/>
        <v>Media</v>
      </c>
      <c r="U88" s="51" t="s">
        <v>0</v>
      </c>
      <c r="V88" s="24"/>
      <c r="W88" s="23"/>
      <c r="X88" s="23"/>
      <c r="Y88" s="57" t="s">
        <v>393</v>
      </c>
      <c r="Z88" s="61" t="s">
        <v>415</v>
      </c>
      <c r="AA88" s="29"/>
      <c r="AB88" s="29"/>
      <c r="AC88" s="29"/>
      <c r="AD88" s="30"/>
      <c r="AE88" s="30"/>
      <c r="AF88" s="30"/>
    </row>
    <row r="89" spans="1:32" s="19" customFormat="1" ht="48.75" customHeight="1" x14ac:dyDescent="0.25">
      <c r="A89" s="42">
        <v>85</v>
      </c>
      <c r="B89" s="46" t="s">
        <v>489</v>
      </c>
      <c r="C89" s="44" t="s">
        <v>270</v>
      </c>
      <c r="D89" s="13" t="s">
        <v>563</v>
      </c>
      <c r="E89" s="50" t="s">
        <v>3</v>
      </c>
      <c r="F89" s="50" t="s">
        <v>23</v>
      </c>
      <c r="G89" s="50" t="s">
        <v>26</v>
      </c>
      <c r="H89" s="51" t="s">
        <v>22</v>
      </c>
      <c r="I89" s="23" t="s">
        <v>390</v>
      </c>
      <c r="J89" s="11"/>
      <c r="K89" s="24" t="s">
        <v>447</v>
      </c>
      <c r="L89" s="24" t="s">
        <v>448</v>
      </c>
      <c r="M89" s="14" t="s">
        <v>465</v>
      </c>
      <c r="N89" s="50" t="s">
        <v>389</v>
      </c>
      <c r="O89" s="54">
        <f t="shared" si="4"/>
        <v>1</v>
      </c>
      <c r="P89" s="51" t="s">
        <v>320</v>
      </c>
      <c r="Q89" s="54">
        <f t="shared" si="5"/>
        <v>3</v>
      </c>
      <c r="R89" s="51" t="s">
        <v>320</v>
      </c>
      <c r="S89" s="54">
        <f t="shared" si="6"/>
        <v>3</v>
      </c>
      <c r="T89" s="54" t="str">
        <f t="shared" si="7"/>
        <v>Media</v>
      </c>
      <c r="U89" s="51" t="s">
        <v>0</v>
      </c>
      <c r="V89" s="24"/>
      <c r="W89" s="23"/>
      <c r="X89" s="23"/>
      <c r="Y89" s="39" t="s">
        <v>393</v>
      </c>
      <c r="Z89" s="61" t="s">
        <v>415</v>
      </c>
      <c r="AA89" s="21"/>
      <c r="AB89" s="21"/>
      <c r="AC89" s="21"/>
    </row>
    <row r="90" spans="1:32" s="19" customFormat="1" ht="58.5" customHeight="1" x14ac:dyDescent="0.25">
      <c r="A90" s="42">
        <v>86</v>
      </c>
      <c r="B90" s="46" t="s">
        <v>489</v>
      </c>
      <c r="C90" s="44" t="s">
        <v>271</v>
      </c>
      <c r="D90" s="62" t="s">
        <v>564</v>
      </c>
      <c r="E90" s="50" t="s">
        <v>3</v>
      </c>
      <c r="F90" s="50" t="s">
        <v>23</v>
      </c>
      <c r="G90" s="50" t="s">
        <v>26</v>
      </c>
      <c r="H90" s="51" t="s">
        <v>22</v>
      </c>
      <c r="I90" s="23" t="s">
        <v>390</v>
      </c>
      <c r="J90" s="11"/>
      <c r="K90" s="24" t="s">
        <v>447</v>
      </c>
      <c r="L90" s="24" t="s">
        <v>448</v>
      </c>
      <c r="M90" s="14" t="s">
        <v>465</v>
      </c>
      <c r="N90" s="50" t="s">
        <v>389</v>
      </c>
      <c r="O90" s="54">
        <f t="shared" si="4"/>
        <v>1</v>
      </c>
      <c r="P90" s="51" t="s">
        <v>320</v>
      </c>
      <c r="Q90" s="54">
        <f t="shared" si="5"/>
        <v>3</v>
      </c>
      <c r="R90" s="51" t="s">
        <v>320</v>
      </c>
      <c r="S90" s="54">
        <f t="shared" si="6"/>
        <v>3</v>
      </c>
      <c r="T90" s="54" t="str">
        <f t="shared" si="7"/>
        <v>Media</v>
      </c>
      <c r="U90" s="51" t="s">
        <v>0</v>
      </c>
      <c r="V90" s="24"/>
      <c r="W90" s="23"/>
      <c r="X90" s="23"/>
      <c r="Y90" s="39" t="s">
        <v>393</v>
      </c>
      <c r="Z90" s="61" t="s">
        <v>415</v>
      </c>
      <c r="AA90" s="21"/>
      <c r="AB90" s="21"/>
      <c r="AC90" s="21"/>
    </row>
    <row r="91" spans="1:32" s="19" customFormat="1" ht="54" customHeight="1" x14ac:dyDescent="0.25">
      <c r="A91" s="42">
        <v>87</v>
      </c>
      <c r="B91" s="46" t="s">
        <v>490</v>
      </c>
      <c r="C91" s="44" t="s">
        <v>272</v>
      </c>
      <c r="D91" s="14" t="s">
        <v>667</v>
      </c>
      <c r="E91" s="50" t="s">
        <v>3</v>
      </c>
      <c r="F91" s="50" t="s">
        <v>309</v>
      </c>
      <c r="G91" s="50" t="s">
        <v>21</v>
      </c>
      <c r="H91" s="51" t="s">
        <v>22</v>
      </c>
      <c r="I91" s="23" t="s">
        <v>390</v>
      </c>
      <c r="J91" s="11"/>
      <c r="K91" s="24" t="s">
        <v>447</v>
      </c>
      <c r="L91" s="24" t="s">
        <v>448</v>
      </c>
      <c r="M91" s="14" t="s">
        <v>465</v>
      </c>
      <c r="N91" s="50" t="s">
        <v>389</v>
      </c>
      <c r="O91" s="54">
        <f t="shared" si="4"/>
        <v>1</v>
      </c>
      <c r="P91" s="52" t="s">
        <v>321</v>
      </c>
      <c r="Q91" s="54">
        <f t="shared" si="5"/>
        <v>5</v>
      </c>
      <c r="R91" s="49" t="s">
        <v>321</v>
      </c>
      <c r="S91" s="54">
        <f t="shared" si="6"/>
        <v>5</v>
      </c>
      <c r="T91" s="54" t="str">
        <f t="shared" si="7"/>
        <v>Alta</v>
      </c>
      <c r="U91" s="52" t="s">
        <v>0</v>
      </c>
      <c r="V91" s="24"/>
      <c r="W91" s="25"/>
      <c r="X91" s="25"/>
      <c r="Y91" s="39" t="s">
        <v>393</v>
      </c>
      <c r="Z91" s="61" t="s">
        <v>415</v>
      </c>
      <c r="AA91" s="21"/>
      <c r="AB91" s="21"/>
      <c r="AC91" s="21"/>
    </row>
    <row r="92" spans="1:32" s="19" customFormat="1" ht="30" customHeight="1" x14ac:dyDescent="0.25">
      <c r="A92" s="42">
        <v>88</v>
      </c>
      <c r="B92" s="46" t="s">
        <v>491</v>
      </c>
      <c r="C92" s="44" t="s">
        <v>273</v>
      </c>
      <c r="D92" s="14" t="s">
        <v>668</v>
      </c>
      <c r="E92" s="50" t="s">
        <v>3</v>
      </c>
      <c r="F92" s="50" t="s">
        <v>309</v>
      </c>
      <c r="G92" s="50" t="s">
        <v>21</v>
      </c>
      <c r="H92" s="51" t="s">
        <v>22</v>
      </c>
      <c r="I92" s="23" t="s">
        <v>390</v>
      </c>
      <c r="J92" s="11"/>
      <c r="K92" s="24" t="s">
        <v>447</v>
      </c>
      <c r="L92" s="24" t="s">
        <v>448</v>
      </c>
      <c r="M92" s="14" t="s">
        <v>465</v>
      </c>
      <c r="N92" s="50" t="s">
        <v>389</v>
      </c>
      <c r="O92" s="54">
        <f t="shared" si="4"/>
        <v>1</v>
      </c>
      <c r="P92" s="52" t="s">
        <v>321</v>
      </c>
      <c r="Q92" s="54">
        <f t="shared" si="5"/>
        <v>5</v>
      </c>
      <c r="R92" s="49" t="s">
        <v>321</v>
      </c>
      <c r="S92" s="54">
        <f t="shared" si="6"/>
        <v>5</v>
      </c>
      <c r="T92" s="54" t="str">
        <f t="shared" si="7"/>
        <v>Alta</v>
      </c>
      <c r="U92" s="52" t="s">
        <v>0</v>
      </c>
      <c r="V92" s="24"/>
      <c r="W92" s="25"/>
      <c r="X92" s="25"/>
      <c r="Y92" s="39" t="s">
        <v>393</v>
      </c>
      <c r="Z92" s="61" t="s">
        <v>415</v>
      </c>
      <c r="AA92" s="21"/>
      <c r="AB92" s="21"/>
      <c r="AC92" s="21"/>
    </row>
    <row r="93" spans="1:32" s="19" customFormat="1" ht="47.25" x14ac:dyDescent="0.25">
      <c r="A93" s="42">
        <v>89</v>
      </c>
      <c r="B93" s="46" t="s">
        <v>569</v>
      </c>
      <c r="C93" s="44" t="s">
        <v>274</v>
      </c>
      <c r="D93" s="57" t="s">
        <v>565</v>
      </c>
      <c r="E93" s="50" t="s">
        <v>3</v>
      </c>
      <c r="F93" s="50" t="s">
        <v>309</v>
      </c>
      <c r="G93" s="50" t="s">
        <v>21</v>
      </c>
      <c r="H93" s="51" t="s">
        <v>22</v>
      </c>
      <c r="I93" s="23" t="s">
        <v>390</v>
      </c>
      <c r="J93" s="11"/>
      <c r="K93" s="24" t="s">
        <v>447</v>
      </c>
      <c r="L93" s="24" t="s">
        <v>448</v>
      </c>
      <c r="M93" s="14" t="s">
        <v>465</v>
      </c>
      <c r="N93" s="50" t="s">
        <v>389</v>
      </c>
      <c r="O93" s="54">
        <f t="shared" si="4"/>
        <v>1</v>
      </c>
      <c r="P93" s="52" t="s">
        <v>321</v>
      </c>
      <c r="Q93" s="54">
        <f t="shared" si="5"/>
        <v>5</v>
      </c>
      <c r="R93" s="49" t="s">
        <v>321</v>
      </c>
      <c r="S93" s="54">
        <f t="shared" si="6"/>
        <v>5</v>
      </c>
      <c r="T93" s="54" t="str">
        <f t="shared" si="7"/>
        <v>Alta</v>
      </c>
      <c r="U93" s="52" t="s">
        <v>0</v>
      </c>
      <c r="V93" s="24"/>
      <c r="W93" s="25"/>
      <c r="X93" s="25"/>
      <c r="Y93" s="39" t="s">
        <v>393</v>
      </c>
      <c r="Z93" s="61" t="s">
        <v>415</v>
      </c>
      <c r="AA93" s="21"/>
      <c r="AB93" s="21"/>
      <c r="AC93" s="21"/>
    </row>
    <row r="94" spans="1:32" s="19" customFormat="1" ht="58.5" customHeight="1" x14ac:dyDescent="0.25">
      <c r="A94" s="42">
        <v>90</v>
      </c>
      <c r="B94" s="46" t="s">
        <v>569</v>
      </c>
      <c r="C94" s="44" t="s">
        <v>275</v>
      </c>
      <c r="D94" s="62" t="s">
        <v>566</v>
      </c>
      <c r="E94" s="50" t="s">
        <v>3</v>
      </c>
      <c r="F94" s="50" t="s">
        <v>309</v>
      </c>
      <c r="G94" s="50" t="s">
        <v>21</v>
      </c>
      <c r="H94" s="51" t="s">
        <v>22</v>
      </c>
      <c r="I94" s="23" t="s">
        <v>390</v>
      </c>
      <c r="J94" s="11"/>
      <c r="K94" s="24" t="s">
        <v>447</v>
      </c>
      <c r="L94" s="24" t="s">
        <v>448</v>
      </c>
      <c r="M94" s="14" t="s">
        <v>465</v>
      </c>
      <c r="N94" s="50" t="s">
        <v>389</v>
      </c>
      <c r="O94" s="54">
        <f t="shared" si="4"/>
        <v>1</v>
      </c>
      <c r="P94" s="52" t="s">
        <v>321</v>
      </c>
      <c r="Q94" s="54">
        <f t="shared" si="5"/>
        <v>5</v>
      </c>
      <c r="R94" s="49" t="s">
        <v>321</v>
      </c>
      <c r="S94" s="54">
        <f t="shared" si="6"/>
        <v>5</v>
      </c>
      <c r="T94" s="54" t="str">
        <f t="shared" si="7"/>
        <v>Alta</v>
      </c>
      <c r="U94" s="52" t="s">
        <v>0</v>
      </c>
      <c r="V94" s="24"/>
      <c r="W94" s="25"/>
      <c r="X94" s="25"/>
      <c r="Y94" s="39" t="s">
        <v>393</v>
      </c>
      <c r="Z94" s="61" t="s">
        <v>415</v>
      </c>
      <c r="AA94" s="21"/>
      <c r="AB94" s="21"/>
      <c r="AC94" s="21"/>
    </row>
    <row r="95" spans="1:32" s="19" customFormat="1" ht="54.75" customHeight="1" x14ac:dyDescent="0.25">
      <c r="A95" s="42">
        <v>91</v>
      </c>
      <c r="B95" s="46" t="s">
        <v>569</v>
      </c>
      <c r="C95" s="44" t="s">
        <v>276</v>
      </c>
      <c r="D95" s="62" t="s">
        <v>567</v>
      </c>
      <c r="E95" s="50" t="s">
        <v>3</v>
      </c>
      <c r="F95" s="50" t="s">
        <v>309</v>
      </c>
      <c r="G95" s="50" t="s">
        <v>21</v>
      </c>
      <c r="H95" s="51" t="s">
        <v>22</v>
      </c>
      <c r="I95" s="23" t="s">
        <v>390</v>
      </c>
      <c r="J95" s="11"/>
      <c r="K95" s="24" t="s">
        <v>447</v>
      </c>
      <c r="L95" s="24" t="s">
        <v>448</v>
      </c>
      <c r="M95" s="14" t="s">
        <v>465</v>
      </c>
      <c r="N95" s="50" t="s">
        <v>389</v>
      </c>
      <c r="O95" s="54">
        <f t="shared" si="4"/>
        <v>1</v>
      </c>
      <c r="P95" s="52" t="s">
        <v>321</v>
      </c>
      <c r="Q95" s="54">
        <f t="shared" si="5"/>
        <v>5</v>
      </c>
      <c r="R95" s="49" t="s">
        <v>321</v>
      </c>
      <c r="S95" s="54">
        <f t="shared" si="6"/>
        <v>5</v>
      </c>
      <c r="T95" s="54" t="str">
        <f t="shared" si="7"/>
        <v>Alta</v>
      </c>
      <c r="U95" s="52" t="s">
        <v>0</v>
      </c>
      <c r="V95" s="24"/>
      <c r="W95" s="25"/>
      <c r="X95" s="25"/>
      <c r="Y95" s="39" t="s">
        <v>393</v>
      </c>
      <c r="Z95" s="61" t="s">
        <v>415</v>
      </c>
      <c r="AA95" s="21"/>
      <c r="AB95" s="21"/>
      <c r="AC95" s="21"/>
    </row>
    <row r="96" spans="1:32" s="19" customFormat="1" ht="66.75" customHeight="1" x14ac:dyDescent="0.25">
      <c r="A96" s="42">
        <v>92</v>
      </c>
      <c r="B96" s="46" t="s">
        <v>569</v>
      </c>
      <c r="C96" s="44" t="s">
        <v>277</v>
      </c>
      <c r="D96" s="62" t="s">
        <v>568</v>
      </c>
      <c r="E96" s="50" t="s">
        <v>3</v>
      </c>
      <c r="F96" s="50" t="s">
        <v>309</v>
      </c>
      <c r="G96" s="50" t="s">
        <v>21</v>
      </c>
      <c r="H96" s="51" t="s">
        <v>22</v>
      </c>
      <c r="I96" s="23" t="s">
        <v>390</v>
      </c>
      <c r="J96" s="11"/>
      <c r="K96" s="24" t="s">
        <v>447</v>
      </c>
      <c r="L96" s="24" t="s">
        <v>448</v>
      </c>
      <c r="M96" s="14" t="s">
        <v>465</v>
      </c>
      <c r="N96" s="50" t="s">
        <v>389</v>
      </c>
      <c r="O96" s="54">
        <f t="shared" si="4"/>
        <v>1</v>
      </c>
      <c r="P96" s="52" t="s">
        <v>321</v>
      </c>
      <c r="Q96" s="54">
        <f t="shared" si="5"/>
        <v>5</v>
      </c>
      <c r="R96" s="49" t="s">
        <v>321</v>
      </c>
      <c r="S96" s="54">
        <f t="shared" si="6"/>
        <v>5</v>
      </c>
      <c r="T96" s="54" t="str">
        <f t="shared" si="7"/>
        <v>Alta</v>
      </c>
      <c r="U96" s="52" t="s">
        <v>0</v>
      </c>
      <c r="V96" s="24"/>
      <c r="W96" s="25"/>
      <c r="X96" s="25"/>
      <c r="Y96" s="39" t="s">
        <v>393</v>
      </c>
      <c r="Z96" s="61" t="s">
        <v>415</v>
      </c>
      <c r="AA96" s="21"/>
      <c r="AB96" s="21"/>
      <c r="AC96" s="21"/>
    </row>
    <row r="97" spans="1:30" s="19" customFormat="1" ht="57.75" customHeight="1" x14ac:dyDescent="0.25">
      <c r="A97" s="42">
        <v>93</v>
      </c>
      <c r="B97" s="46" t="s">
        <v>569</v>
      </c>
      <c r="C97" s="44" t="s">
        <v>278</v>
      </c>
      <c r="D97" s="62" t="s">
        <v>653</v>
      </c>
      <c r="E97" s="50" t="s">
        <v>3</v>
      </c>
      <c r="F97" s="50" t="s">
        <v>309</v>
      </c>
      <c r="G97" s="50" t="s">
        <v>21</v>
      </c>
      <c r="H97" s="51" t="s">
        <v>22</v>
      </c>
      <c r="I97" s="23" t="s">
        <v>390</v>
      </c>
      <c r="J97" s="11"/>
      <c r="K97" s="24" t="s">
        <v>447</v>
      </c>
      <c r="L97" s="24" t="s">
        <v>448</v>
      </c>
      <c r="M97" s="14" t="s">
        <v>465</v>
      </c>
      <c r="N97" s="50" t="s">
        <v>389</v>
      </c>
      <c r="O97" s="54">
        <f t="shared" si="4"/>
        <v>1</v>
      </c>
      <c r="P97" s="52" t="s">
        <v>321</v>
      </c>
      <c r="Q97" s="54">
        <f t="shared" si="5"/>
        <v>5</v>
      </c>
      <c r="R97" s="49" t="s">
        <v>321</v>
      </c>
      <c r="S97" s="54">
        <f t="shared" si="6"/>
        <v>5</v>
      </c>
      <c r="T97" s="54" t="str">
        <f t="shared" si="7"/>
        <v>Alta</v>
      </c>
      <c r="U97" s="52" t="s">
        <v>0</v>
      </c>
      <c r="V97" s="24"/>
      <c r="W97" s="25"/>
      <c r="X97" s="25"/>
      <c r="Y97" s="39" t="s">
        <v>393</v>
      </c>
      <c r="Z97" s="61" t="s">
        <v>415</v>
      </c>
      <c r="AA97" s="21"/>
      <c r="AB97" s="21"/>
      <c r="AC97" s="21"/>
    </row>
    <row r="98" spans="1:30" s="19" customFormat="1" ht="49.5" customHeight="1" x14ac:dyDescent="0.25">
      <c r="A98" s="42">
        <v>94</v>
      </c>
      <c r="B98" s="63" t="s">
        <v>492</v>
      </c>
      <c r="C98" s="44" t="s">
        <v>201</v>
      </c>
      <c r="D98" s="14" t="s">
        <v>570</v>
      </c>
      <c r="E98" s="50" t="s">
        <v>3</v>
      </c>
      <c r="F98" s="50" t="s">
        <v>309</v>
      </c>
      <c r="G98" s="50" t="s">
        <v>402</v>
      </c>
      <c r="H98" s="51" t="s">
        <v>22</v>
      </c>
      <c r="I98" s="23" t="s">
        <v>390</v>
      </c>
      <c r="J98" s="11"/>
      <c r="K98" s="24" t="s">
        <v>447</v>
      </c>
      <c r="L98" s="24" t="s">
        <v>448</v>
      </c>
      <c r="M98" s="14" t="s">
        <v>459</v>
      </c>
      <c r="N98" s="50" t="s">
        <v>389</v>
      </c>
      <c r="O98" s="54">
        <f t="shared" si="4"/>
        <v>1</v>
      </c>
      <c r="P98" s="52" t="s">
        <v>320</v>
      </c>
      <c r="Q98" s="54">
        <f t="shared" si="5"/>
        <v>3</v>
      </c>
      <c r="R98" s="49" t="s">
        <v>321</v>
      </c>
      <c r="S98" s="54">
        <f t="shared" si="6"/>
        <v>5</v>
      </c>
      <c r="T98" s="54" t="str">
        <f t="shared" si="7"/>
        <v>Media</v>
      </c>
      <c r="U98" s="52" t="s">
        <v>1</v>
      </c>
      <c r="V98" s="24"/>
      <c r="W98" s="25"/>
      <c r="X98" s="25"/>
      <c r="Y98" s="39" t="s">
        <v>393</v>
      </c>
      <c r="Z98" s="61" t="s">
        <v>415</v>
      </c>
      <c r="AA98" s="21"/>
      <c r="AB98" s="21"/>
      <c r="AC98" s="21"/>
    </row>
    <row r="99" spans="1:30" s="19" customFormat="1" ht="52.5" customHeight="1" x14ac:dyDescent="0.25">
      <c r="A99" s="42">
        <v>95</v>
      </c>
      <c r="B99" s="63" t="s">
        <v>492</v>
      </c>
      <c r="C99" s="44" t="s">
        <v>202</v>
      </c>
      <c r="D99" s="14" t="s">
        <v>571</v>
      </c>
      <c r="E99" s="50" t="s">
        <v>3</v>
      </c>
      <c r="F99" s="50" t="s">
        <v>309</v>
      </c>
      <c r="G99" s="50" t="s">
        <v>402</v>
      </c>
      <c r="H99" s="51" t="s">
        <v>22</v>
      </c>
      <c r="I99" s="23" t="s">
        <v>390</v>
      </c>
      <c r="J99" s="11"/>
      <c r="K99" s="24" t="s">
        <v>447</v>
      </c>
      <c r="L99" s="24" t="s">
        <v>448</v>
      </c>
      <c r="M99" s="14" t="s">
        <v>467</v>
      </c>
      <c r="N99" s="50" t="s">
        <v>389</v>
      </c>
      <c r="O99" s="54">
        <f t="shared" si="4"/>
        <v>1</v>
      </c>
      <c r="P99" s="52" t="s">
        <v>320</v>
      </c>
      <c r="Q99" s="54">
        <f t="shared" si="5"/>
        <v>3</v>
      </c>
      <c r="R99" s="49" t="s">
        <v>321</v>
      </c>
      <c r="S99" s="54">
        <f t="shared" si="6"/>
        <v>5</v>
      </c>
      <c r="T99" s="54" t="str">
        <f t="shared" si="7"/>
        <v>Media</v>
      </c>
      <c r="U99" s="52" t="s">
        <v>1</v>
      </c>
      <c r="V99" s="24"/>
      <c r="W99" s="25"/>
      <c r="X99" s="25"/>
      <c r="Y99" s="39" t="s">
        <v>393</v>
      </c>
      <c r="Z99" s="61" t="s">
        <v>415</v>
      </c>
      <c r="AA99" s="21"/>
      <c r="AB99" s="21"/>
      <c r="AC99" s="21"/>
    </row>
    <row r="100" spans="1:30" s="19" customFormat="1" ht="45.75" customHeight="1" x14ac:dyDescent="0.25">
      <c r="A100" s="42">
        <v>96</v>
      </c>
      <c r="B100" s="63" t="s">
        <v>492</v>
      </c>
      <c r="C100" s="44" t="s">
        <v>203</v>
      </c>
      <c r="D100" s="14" t="s">
        <v>573</v>
      </c>
      <c r="E100" s="50" t="s">
        <v>3</v>
      </c>
      <c r="F100" s="50" t="s">
        <v>309</v>
      </c>
      <c r="G100" s="50" t="s">
        <v>402</v>
      </c>
      <c r="H100" s="51" t="s">
        <v>22</v>
      </c>
      <c r="I100" s="23" t="s">
        <v>390</v>
      </c>
      <c r="J100" s="11"/>
      <c r="K100" s="24" t="s">
        <v>447</v>
      </c>
      <c r="L100" s="24" t="s">
        <v>448</v>
      </c>
      <c r="M100" s="14" t="s">
        <v>467</v>
      </c>
      <c r="N100" s="50" t="s">
        <v>389</v>
      </c>
      <c r="O100" s="54">
        <f t="shared" si="4"/>
        <v>1</v>
      </c>
      <c r="P100" s="52" t="s">
        <v>320</v>
      </c>
      <c r="Q100" s="54">
        <f t="shared" si="5"/>
        <v>3</v>
      </c>
      <c r="R100" s="49" t="s">
        <v>321</v>
      </c>
      <c r="S100" s="54">
        <f t="shared" si="6"/>
        <v>5</v>
      </c>
      <c r="T100" s="54" t="str">
        <f t="shared" si="7"/>
        <v>Media</v>
      </c>
      <c r="U100" s="52" t="s">
        <v>1</v>
      </c>
      <c r="V100" s="24"/>
      <c r="W100" s="25"/>
      <c r="X100" s="25"/>
      <c r="Y100" s="39" t="s">
        <v>393</v>
      </c>
      <c r="Z100" s="61" t="s">
        <v>415</v>
      </c>
      <c r="AA100" s="21"/>
      <c r="AB100" s="21"/>
      <c r="AC100" s="21"/>
    </row>
    <row r="101" spans="1:30" s="19" customFormat="1" ht="30" customHeight="1" x14ac:dyDescent="0.25">
      <c r="A101" s="42">
        <v>97</v>
      </c>
      <c r="B101" s="63" t="s">
        <v>492</v>
      </c>
      <c r="C101" s="44" t="s">
        <v>204</v>
      </c>
      <c r="D101" s="14" t="s">
        <v>654</v>
      </c>
      <c r="E101" s="50" t="s">
        <v>3</v>
      </c>
      <c r="F101" s="50" t="s">
        <v>309</v>
      </c>
      <c r="G101" s="50" t="s">
        <v>402</v>
      </c>
      <c r="H101" s="51" t="s">
        <v>22</v>
      </c>
      <c r="I101" s="23" t="s">
        <v>390</v>
      </c>
      <c r="J101" s="11"/>
      <c r="K101" s="24" t="s">
        <v>447</v>
      </c>
      <c r="L101" s="24" t="s">
        <v>448</v>
      </c>
      <c r="M101" s="14" t="s">
        <v>467</v>
      </c>
      <c r="N101" s="50" t="s">
        <v>389</v>
      </c>
      <c r="O101" s="54">
        <f t="shared" si="4"/>
        <v>1</v>
      </c>
      <c r="P101" s="52" t="s">
        <v>320</v>
      </c>
      <c r="Q101" s="54">
        <f t="shared" si="5"/>
        <v>3</v>
      </c>
      <c r="R101" s="49" t="s">
        <v>321</v>
      </c>
      <c r="S101" s="54">
        <f t="shared" si="6"/>
        <v>5</v>
      </c>
      <c r="T101" s="54" t="str">
        <f t="shared" si="7"/>
        <v>Media</v>
      </c>
      <c r="U101" s="52" t="s">
        <v>1</v>
      </c>
      <c r="V101" s="24"/>
      <c r="W101" s="25"/>
      <c r="X101" s="25"/>
      <c r="Y101" s="39" t="s">
        <v>393</v>
      </c>
      <c r="Z101" s="61" t="s">
        <v>415</v>
      </c>
      <c r="AA101" s="21"/>
      <c r="AB101" s="21"/>
      <c r="AC101" s="21"/>
    </row>
    <row r="102" spans="1:30" s="19" customFormat="1" ht="48.75" customHeight="1" x14ac:dyDescent="0.25">
      <c r="A102" s="42">
        <v>98</v>
      </c>
      <c r="B102" s="63" t="s">
        <v>492</v>
      </c>
      <c r="C102" s="44" t="s">
        <v>205</v>
      </c>
      <c r="D102" s="14" t="s">
        <v>574</v>
      </c>
      <c r="E102" s="50" t="s">
        <v>3</v>
      </c>
      <c r="F102" s="50" t="s">
        <v>309</v>
      </c>
      <c r="G102" s="50" t="s">
        <v>402</v>
      </c>
      <c r="H102" s="51" t="s">
        <v>22</v>
      </c>
      <c r="I102" s="23" t="s">
        <v>390</v>
      </c>
      <c r="J102" s="11"/>
      <c r="K102" s="24" t="s">
        <v>447</v>
      </c>
      <c r="L102" s="24" t="s">
        <v>448</v>
      </c>
      <c r="M102" s="14" t="s">
        <v>467</v>
      </c>
      <c r="N102" s="50" t="s">
        <v>389</v>
      </c>
      <c r="O102" s="54">
        <f t="shared" si="4"/>
        <v>1</v>
      </c>
      <c r="P102" s="52" t="s">
        <v>320</v>
      </c>
      <c r="Q102" s="54">
        <f t="shared" si="5"/>
        <v>3</v>
      </c>
      <c r="R102" s="49" t="s">
        <v>321</v>
      </c>
      <c r="S102" s="54">
        <f t="shared" si="6"/>
        <v>5</v>
      </c>
      <c r="T102" s="54" t="str">
        <f t="shared" si="7"/>
        <v>Media</v>
      </c>
      <c r="U102" s="52" t="s">
        <v>1</v>
      </c>
      <c r="V102" s="24"/>
      <c r="W102" s="25"/>
      <c r="X102" s="25"/>
      <c r="Y102" s="39" t="s">
        <v>393</v>
      </c>
      <c r="Z102" s="61" t="s">
        <v>415</v>
      </c>
      <c r="AA102" s="21"/>
      <c r="AB102" s="21"/>
      <c r="AC102" s="21"/>
    </row>
    <row r="103" spans="1:30" s="19" customFormat="1" ht="47.25" customHeight="1" x14ac:dyDescent="0.25">
      <c r="A103" s="42">
        <v>99</v>
      </c>
      <c r="B103" s="63" t="s">
        <v>492</v>
      </c>
      <c r="C103" s="44" t="s">
        <v>206</v>
      </c>
      <c r="D103" s="14" t="s">
        <v>575</v>
      </c>
      <c r="E103" s="50" t="s">
        <v>3</v>
      </c>
      <c r="F103" s="50" t="s">
        <v>309</v>
      </c>
      <c r="G103" s="50" t="s">
        <v>402</v>
      </c>
      <c r="H103" s="51" t="s">
        <v>22</v>
      </c>
      <c r="I103" s="23" t="s">
        <v>390</v>
      </c>
      <c r="J103" s="11"/>
      <c r="K103" s="24" t="s">
        <v>447</v>
      </c>
      <c r="L103" s="24" t="s">
        <v>448</v>
      </c>
      <c r="M103" s="14" t="s">
        <v>467</v>
      </c>
      <c r="N103" s="50" t="s">
        <v>389</v>
      </c>
      <c r="O103" s="54">
        <f t="shared" si="4"/>
        <v>1</v>
      </c>
      <c r="P103" s="52" t="s">
        <v>320</v>
      </c>
      <c r="Q103" s="54">
        <f t="shared" si="5"/>
        <v>3</v>
      </c>
      <c r="R103" s="49" t="s">
        <v>321</v>
      </c>
      <c r="S103" s="54">
        <f t="shared" si="6"/>
        <v>5</v>
      </c>
      <c r="T103" s="54" t="str">
        <f t="shared" si="7"/>
        <v>Media</v>
      </c>
      <c r="U103" s="52" t="s">
        <v>1</v>
      </c>
      <c r="V103" s="24"/>
      <c r="W103" s="25"/>
      <c r="X103" s="25"/>
      <c r="Y103" s="39" t="s">
        <v>393</v>
      </c>
      <c r="Z103" s="61" t="s">
        <v>415</v>
      </c>
      <c r="AA103" s="21"/>
      <c r="AB103" s="21"/>
      <c r="AC103" s="21"/>
    </row>
    <row r="104" spans="1:30" s="19" customFormat="1" ht="30" customHeight="1" x14ac:dyDescent="0.25">
      <c r="A104" s="42">
        <v>100</v>
      </c>
      <c r="B104" s="63" t="s">
        <v>492</v>
      </c>
      <c r="C104" s="44" t="s">
        <v>207</v>
      </c>
      <c r="D104" s="14" t="s">
        <v>572</v>
      </c>
      <c r="E104" s="50" t="s">
        <v>3</v>
      </c>
      <c r="F104" s="50" t="s">
        <v>309</v>
      </c>
      <c r="G104" s="50" t="s">
        <v>402</v>
      </c>
      <c r="H104" s="51" t="s">
        <v>22</v>
      </c>
      <c r="I104" s="23" t="s">
        <v>390</v>
      </c>
      <c r="J104" s="11"/>
      <c r="K104" s="24" t="s">
        <v>447</v>
      </c>
      <c r="L104" s="24" t="s">
        <v>448</v>
      </c>
      <c r="M104" s="14" t="s">
        <v>467</v>
      </c>
      <c r="N104" s="50" t="s">
        <v>389</v>
      </c>
      <c r="O104" s="54">
        <f t="shared" si="4"/>
        <v>1</v>
      </c>
      <c r="P104" s="52" t="s">
        <v>320</v>
      </c>
      <c r="Q104" s="54">
        <f t="shared" si="5"/>
        <v>3</v>
      </c>
      <c r="R104" s="49" t="s">
        <v>321</v>
      </c>
      <c r="S104" s="54">
        <f t="shared" si="6"/>
        <v>5</v>
      </c>
      <c r="T104" s="54" t="str">
        <f t="shared" si="7"/>
        <v>Media</v>
      </c>
      <c r="U104" s="52" t="s">
        <v>1</v>
      </c>
      <c r="V104" s="24"/>
      <c r="W104" s="25"/>
      <c r="X104" s="25"/>
      <c r="Y104" s="39" t="s">
        <v>393</v>
      </c>
      <c r="Z104" s="61" t="s">
        <v>415</v>
      </c>
      <c r="AA104" s="21"/>
      <c r="AB104" s="21"/>
      <c r="AC104" s="21"/>
    </row>
    <row r="105" spans="1:30" s="19" customFormat="1" ht="50.25" customHeight="1" x14ac:dyDescent="0.25">
      <c r="A105" s="42">
        <v>101</v>
      </c>
      <c r="B105" s="63" t="s">
        <v>492</v>
      </c>
      <c r="C105" s="44" t="s">
        <v>208</v>
      </c>
      <c r="D105" s="14" t="s">
        <v>655</v>
      </c>
      <c r="E105" s="50" t="s">
        <v>3</v>
      </c>
      <c r="F105" s="50" t="s">
        <v>309</v>
      </c>
      <c r="G105" s="50" t="s">
        <v>402</v>
      </c>
      <c r="H105" s="51" t="s">
        <v>22</v>
      </c>
      <c r="I105" s="23" t="s">
        <v>390</v>
      </c>
      <c r="J105" s="11"/>
      <c r="K105" s="24" t="s">
        <v>447</v>
      </c>
      <c r="L105" s="24" t="s">
        <v>448</v>
      </c>
      <c r="M105" s="14" t="s">
        <v>467</v>
      </c>
      <c r="N105" s="50" t="s">
        <v>389</v>
      </c>
      <c r="O105" s="54">
        <f t="shared" si="4"/>
        <v>1</v>
      </c>
      <c r="P105" s="52" t="s">
        <v>320</v>
      </c>
      <c r="Q105" s="54">
        <f t="shared" si="5"/>
        <v>3</v>
      </c>
      <c r="R105" s="49" t="s">
        <v>321</v>
      </c>
      <c r="S105" s="54">
        <f t="shared" si="6"/>
        <v>5</v>
      </c>
      <c r="T105" s="54" t="str">
        <f t="shared" si="7"/>
        <v>Media</v>
      </c>
      <c r="U105" s="52" t="s">
        <v>1</v>
      </c>
      <c r="V105" s="24"/>
      <c r="W105" s="25"/>
      <c r="X105" s="25"/>
      <c r="Y105" s="39" t="s">
        <v>393</v>
      </c>
      <c r="Z105" s="61" t="s">
        <v>415</v>
      </c>
      <c r="AA105" s="21"/>
      <c r="AB105" s="21"/>
      <c r="AC105" s="21"/>
    </row>
    <row r="106" spans="1:30" s="19" customFormat="1" ht="45" customHeight="1" x14ac:dyDescent="0.25">
      <c r="A106" s="42">
        <v>102</v>
      </c>
      <c r="B106" s="63" t="s">
        <v>492</v>
      </c>
      <c r="C106" s="44" t="s">
        <v>209</v>
      </c>
      <c r="D106" s="14" t="s">
        <v>576</v>
      </c>
      <c r="E106" s="50" t="s">
        <v>3</v>
      </c>
      <c r="F106" s="50" t="s">
        <v>309</v>
      </c>
      <c r="G106" s="50" t="s">
        <v>402</v>
      </c>
      <c r="H106" s="51" t="s">
        <v>22</v>
      </c>
      <c r="I106" s="23" t="s">
        <v>390</v>
      </c>
      <c r="J106" s="11"/>
      <c r="K106" s="24" t="s">
        <v>447</v>
      </c>
      <c r="L106" s="24" t="s">
        <v>448</v>
      </c>
      <c r="M106" s="14" t="s">
        <v>467</v>
      </c>
      <c r="N106" s="50" t="s">
        <v>389</v>
      </c>
      <c r="O106" s="54">
        <f t="shared" si="4"/>
        <v>1</v>
      </c>
      <c r="P106" s="52" t="s">
        <v>320</v>
      </c>
      <c r="Q106" s="54">
        <f t="shared" si="5"/>
        <v>3</v>
      </c>
      <c r="R106" s="49" t="s">
        <v>321</v>
      </c>
      <c r="S106" s="54">
        <f t="shared" si="6"/>
        <v>5</v>
      </c>
      <c r="T106" s="54" t="str">
        <f t="shared" si="7"/>
        <v>Media</v>
      </c>
      <c r="U106" s="52" t="s">
        <v>1</v>
      </c>
      <c r="V106" s="24"/>
      <c r="W106" s="25"/>
      <c r="X106" s="25"/>
      <c r="Y106" s="39" t="s">
        <v>393</v>
      </c>
      <c r="Z106" s="61" t="s">
        <v>415</v>
      </c>
      <c r="AA106" s="21"/>
      <c r="AB106" s="21"/>
      <c r="AC106" s="21"/>
    </row>
    <row r="107" spans="1:30" s="19" customFormat="1" ht="63" customHeight="1" x14ac:dyDescent="0.25">
      <c r="A107" s="42">
        <v>103</v>
      </c>
      <c r="B107" s="63" t="s">
        <v>492</v>
      </c>
      <c r="C107" s="44" t="s">
        <v>210</v>
      </c>
      <c r="D107" s="14" t="s">
        <v>577</v>
      </c>
      <c r="E107" s="50" t="s">
        <v>3</v>
      </c>
      <c r="F107" s="50" t="s">
        <v>309</v>
      </c>
      <c r="G107" s="50" t="s">
        <v>402</v>
      </c>
      <c r="H107" s="51" t="s">
        <v>22</v>
      </c>
      <c r="I107" s="23" t="s">
        <v>390</v>
      </c>
      <c r="J107" s="11"/>
      <c r="K107" s="24" t="s">
        <v>447</v>
      </c>
      <c r="L107" s="24" t="s">
        <v>448</v>
      </c>
      <c r="M107" s="14" t="s">
        <v>467</v>
      </c>
      <c r="N107" s="50" t="s">
        <v>389</v>
      </c>
      <c r="O107" s="54">
        <f t="shared" si="4"/>
        <v>1</v>
      </c>
      <c r="P107" s="52" t="s">
        <v>320</v>
      </c>
      <c r="Q107" s="54">
        <f t="shared" si="5"/>
        <v>3</v>
      </c>
      <c r="R107" s="49" t="s">
        <v>321</v>
      </c>
      <c r="S107" s="54">
        <f t="shared" si="6"/>
        <v>5</v>
      </c>
      <c r="T107" s="54" t="str">
        <f t="shared" si="7"/>
        <v>Media</v>
      </c>
      <c r="U107" s="52" t="s">
        <v>1</v>
      </c>
      <c r="V107" s="24"/>
      <c r="W107" s="25"/>
      <c r="X107" s="25"/>
      <c r="Y107" s="39" t="s">
        <v>393</v>
      </c>
      <c r="Z107" s="61" t="s">
        <v>415</v>
      </c>
      <c r="AA107" s="21"/>
      <c r="AB107" s="21"/>
      <c r="AC107" s="21"/>
    </row>
    <row r="108" spans="1:30" s="19" customFormat="1" ht="48" customHeight="1" x14ac:dyDescent="0.25">
      <c r="A108" s="42">
        <v>104</v>
      </c>
      <c r="B108" s="63" t="s">
        <v>492</v>
      </c>
      <c r="C108" s="44" t="s">
        <v>211</v>
      </c>
      <c r="D108" s="14" t="s">
        <v>578</v>
      </c>
      <c r="E108" s="50" t="s">
        <v>3</v>
      </c>
      <c r="F108" s="50" t="s">
        <v>309</v>
      </c>
      <c r="G108" s="50" t="s">
        <v>402</v>
      </c>
      <c r="H108" s="51" t="s">
        <v>22</v>
      </c>
      <c r="I108" s="23" t="s">
        <v>390</v>
      </c>
      <c r="J108" s="11"/>
      <c r="K108" s="24" t="s">
        <v>447</v>
      </c>
      <c r="L108" s="24" t="s">
        <v>448</v>
      </c>
      <c r="M108" s="14" t="s">
        <v>467</v>
      </c>
      <c r="N108" s="50" t="s">
        <v>389</v>
      </c>
      <c r="O108" s="54">
        <f t="shared" si="4"/>
        <v>1</v>
      </c>
      <c r="P108" s="52" t="s">
        <v>320</v>
      </c>
      <c r="Q108" s="54">
        <f t="shared" si="5"/>
        <v>3</v>
      </c>
      <c r="R108" s="49" t="s">
        <v>321</v>
      </c>
      <c r="S108" s="54">
        <f t="shared" si="6"/>
        <v>5</v>
      </c>
      <c r="T108" s="54" t="str">
        <f t="shared" si="7"/>
        <v>Media</v>
      </c>
      <c r="U108" s="52" t="s">
        <v>1</v>
      </c>
      <c r="V108" s="24"/>
      <c r="W108" s="25"/>
      <c r="X108" s="25"/>
      <c r="Y108" s="39" t="s">
        <v>393</v>
      </c>
      <c r="Z108" s="61" t="s">
        <v>415</v>
      </c>
      <c r="AA108" s="21"/>
      <c r="AB108" s="21"/>
      <c r="AC108" s="21"/>
    </row>
    <row r="109" spans="1:30" s="19" customFormat="1" ht="30" customHeight="1" x14ac:dyDescent="0.25">
      <c r="A109" s="42">
        <v>105</v>
      </c>
      <c r="B109" s="63" t="s">
        <v>492</v>
      </c>
      <c r="C109" s="44" t="s">
        <v>212</v>
      </c>
      <c r="D109" s="14" t="s">
        <v>284</v>
      </c>
      <c r="E109" s="50" t="s">
        <v>3</v>
      </c>
      <c r="F109" s="50" t="s">
        <v>309</v>
      </c>
      <c r="G109" s="50" t="s">
        <v>402</v>
      </c>
      <c r="H109" s="51" t="s">
        <v>22</v>
      </c>
      <c r="I109" s="23" t="s">
        <v>390</v>
      </c>
      <c r="J109" s="11"/>
      <c r="K109" s="24" t="s">
        <v>447</v>
      </c>
      <c r="L109" s="24" t="s">
        <v>448</v>
      </c>
      <c r="M109" s="14" t="s">
        <v>467</v>
      </c>
      <c r="N109" s="50" t="s">
        <v>389</v>
      </c>
      <c r="O109" s="54">
        <f t="shared" si="4"/>
        <v>1</v>
      </c>
      <c r="P109" s="52" t="s">
        <v>320</v>
      </c>
      <c r="Q109" s="54">
        <f t="shared" si="5"/>
        <v>3</v>
      </c>
      <c r="R109" s="49" t="s">
        <v>321</v>
      </c>
      <c r="S109" s="54">
        <f t="shared" si="6"/>
        <v>5</v>
      </c>
      <c r="T109" s="54" t="str">
        <f t="shared" si="7"/>
        <v>Media</v>
      </c>
      <c r="U109" s="52" t="s">
        <v>1</v>
      </c>
      <c r="V109" s="24"/>
      <c r="W109" s="25"/>
      <c r="X109" s="25"/>
      <c r="Y109" s="39" t="s">
        <v>393</v>
      </c>
      <c r="Z109" s="61" t="s">
        <v>415</v>
      </c>
      <c r="AA109" s="21"/>
      <c r="AB109" s="21"/>
      <c r="AC109" s="21"/>
    </row>
    <row r="110" spans="1:30" s="19" customFormat="1" ht="50.25" customHeight="1" x14ac:dyDescent="0.25">
      <c r="A110" s="42">
        <v>106</v>
      </c>
      <c r="B110" s="63" t="s">
        <v>492</v>
      </c>
      <c r="C110" s="44" t="s">
        <v>213</v>
      </c>
      <c r="D110" s="14" t="s">
        <v>579</v>
      </c>
      <c r="E110" s="50" t="s">
        <v>3</v>
      </c>
      <c r="F110" s="50" t="s">
        <v>309</v>
      </c>
      <c r="G110" s="50" t="s">
        <v>402</v>
      </c>
      <c r="H110" s="51" t="s">
        <v>22</v>
      </c>
      <c r="I110" s="23" t="s">
        <v>390</v>
      </c>
      <c r="J110" s="11"/>
      <c r="K110" s="24" t="s">
        <v>447</v>
      </c>
      <c r="L110" s="24" t="s">
        <v>448</v>
      </c>
      <c r="M110" s="14" t="s">
        <v>467</v>
      </c>
      <c r="N110" s="50" t="s">
        <v>389</v>
      </c>
      <c r="O110" s="54">
        <f t="shared" si="4"/>
        <v>1</v>
      </c>
      <c r="P110" s="52" t="s">
        <v>320</v>
      </c>
      <c r="Q110" s="54">
        <f t="shared" si="5"/>
        <v>3</v>
      </c>
      <c r="R110" s="49" t="s">
        <v>321</v>
      </c>
      <c r="S110" s="54">
        <f t="shared" si="6"/>
        <v>5</v>
      </c>
      <c r="T110" s="54" t="str">
        <f t="shared" si="7"/>
        <v>Media</v>
      </c>
      <c r="U110" s="52" t="s">
        <v>1</v>
      </c>
      <c r="V110" s="24"/>
      <c r="W110" s="25"/>
      <c r="X110" s="25"/>
      <c r="Y110" s="39" t="s">
        <v>393</v>
      </c>
      <c r="Z110" s="61" t="s">
        <v>415</v>
      </c>
      <c r="AA110" s="21"/>
      <c r="AB110" s="21"/>
      <c r="AC110" s="21"/>
      <c r="AD110" s="19" t="s">
        <v>403</v>
      </c>
    </row>
    <row r="111" spans="1:30" s="19" customFormat="1" ht="71.25" customHeight="1" x14ac:dyDescent="0.25">
      <c r="A111" s="42">
        <v>107</v>
      </c>
      <c r="B111" s="46" t="s">
        <v>493</v>
      </c>
      <c r="C111" s="44" t="s">
        <v>280</v>
      </c>
      <c r="D111" s="62" t="s">
        <v>580</v>
      </c>
      <c r="E111" s="50" t="s">
        <v>3</v>
      </c>
      <c r="F111" s="50" t="s">
        <v>309</v>
      </c>
      <c r="G111" s="50" t="s">
        <v>26</v>
      </c>
      <c r="H111" s="51" t="s">
        <v>22</v>
      </c>
      <c r="I111" s="23"/>
      <c r="J111" s="11" t="s">
        <v>385</v>
      </c>
      <c r="K111" s="24" t="s">
        <v>447</v>
      </c>
      <c r="L111" s="24" t="s">
        <v>448</v>
      </c>
      <c r="M111" s="14" t="s">
        <v>465</v>
      </c>
      <c r="N111" s="50" t="s">
        <v>389</v>
      </c>
      <c r="O111" s="54">
        <f t="shared" si="4"/>
        <v>1</v>
      </c>
      <c r="P111" s="51" t="s">
        <v>320</v>
      </c>
      <c r="Q111" s="54">
        <f t="shared" si="5"/>
        <v>3</v>
      </c>
      <c r="R111" s="49" t="s">
        <v>321</v>
      </c>
      <c r="S111" s="54">
        <f t="shared" si="6"/>
        <v>5</v>
      </c>
      <c r="T111" s="54" t="str">
        <f t="shared" si="7"/>
        <v>Media</v>
      </c>
      <c r="U111" s="51" t="s">
        <v>0</v>
      </c>
      <c r="V111" s="24"/>
      <c r="W111" s="23"/>
      <c r="X111" s="23"/>
      <c r="Y111" s="47" t="s">
        <v>503</v>
      </c>
      <c r="Z111" s="61">
        <v>44243</v>
      </c>
      <c r="AA111" s="21"/>
      <c r="AB111" s="21"/>
      <c r="AC111" s="21"/>
    </row>
    <row r="112" spans="1:30" s="19" customFormat="1" ht="30" customHeight="1" x14ac:dyDescent="0.25">
      <c r="A112" s="42">
        <v>108</v>
      </c>
      <c r="B112" s="46" t="s">
        <v>581</v>
      </c>
      <c r="C112" s="44" t="s">
        <v>581</v>
      </c>
      <c r="D112" s="62" t="s">
        <v>582</v>
      </c>
      <c r="E112" s="50" t="s">
        <v>3</v>
      </c>
      <c r="F112" s="50" t="s">
        <v>23</v>
      </c>
      <c r="G112" s="50" t="s">
        <v>26</v>
      </c>
      <c r="H112" s="51" t="s">
        <v>22</v>
      </c>
      <c r="I112" s="23"/>
      <c r="J112" s="11" t="s">
        <v>403</v>
      </c>
      <c r="K112" s="24" t="s">
        <v>447</v>
      </c>
      <c r="L112" s="24" t="s">
        <v>448</v>
      </c>
      <c r="M112" s="14" t="s">
        <v>465</v>
      </c>
      <c r="N112" s="50" t="s">
        <v>391</v>
      </c>
      <c r="O112" s="54">
        <f t="shared" si="4"/>
        <v>3</v>
      </c>
      <c r="P112" s="51" t="s">
        <v>321</v>
      </c>
      <c r="Q112" s="54">
        <f t="shared" si="5"/>
        <v>5</v>
      </c>
      <c r="R112" s="49" t="s">
        <v>321</v>
      </c>
      <c r="S112" s="54">
        <f t="shared" si="6"/>
        <v>5</v>
      </c>
      <c r="T112" s="54" t="str">
        <f t="shared" si="7"/>
        <v>Alta</v>
      </c>
      <c r="U112" s="51" t="s">
        <v>1</v>
      </c>
      <c r="V112" s="24" t="s">
        <v>2</v>
      </c>
      <c r="W112" s="23"/>
      <c r="X112" s="23"/>
      <c r="Y112" s="57" t="s">
        <v>393</v>
      </c>
      <c r="Z112" s="61" t="s">
        <v>381</v>
      </c>
      <c r="AA112" s="21"/>
      <c r="AB112" s="21"/>
      <c r="AC112" s="21"/>
    </row>
    <row r="113" spans="1:29" s="19" customFormat="1" ht="30" customHeight="1" x14ac:dyDescent="0.25">
      <c r="A113" s="42">
        <v>109</v>
      </c>
      <c r="B113" s="63" t="s">
        <v>494</v>
      </c>
      <c r="C113" s="44" t="s">
        <v>214</v>
      </c>
      <c r="D113" s="14" t="s">
        <v>583</v>
      </c>
      <c r="E113" s="50" t="s">
        <v>3</v>
      </c>
      <c r="F113" s="50" t="s">
        <v>309</v>
      </c>
      <c r="G113" s="50" t="s">
        <v>402</v>
      </c>
      <c r="H113" s="51" t="s">
        <v>22</v>
      </c>
      <c r="I113" s="23" t="s">
        <v>390</v>
      </c>
      <c r="J113" s="11" t="s">
        <v>385</v>
      </c>
      <c r="K113" s="24" t="s">
        <v>447</v>
      </c>
      <c r="L113" s="24" t="s">
        <v>448</v>
      </c>
      <c r="M113" s="14" t="s">
        <v>459</v>
      </c>
      <c r="N113" s="50" t="s">
        <v>389</v>
      </c>
      <c r="O113" s="54">
        <f t="shared" si="4"/>
        <v>1</v>
      </c>
      <c r="P113" s="52" t="s">
        <v>320</v>
      </c>
      <c r="Q113" s="54">
        <f t="shared" si="5"/>
        <v>3</v>
      </c>
      <c r="R113" s="49" t="s">
        <v>320</v>
      </c>
      <c r="S113" s="54">
        <f t="shared" si="6"/>
        <v>3</v>
      </c>
      <c r="T113" s="54" t="str">
        <f t="shared" si="7"/>
        <v>Media</v>
      </c>
      <c r="U113" s="52" t="s">
        <v>1</v>
      </c>
      <c r="V113" s="24"/>
      <c r="W113" s="25"/>
      <c r="X113" s="25"/>
      <c r="Y113" s="39" t="s">
        <v>393</v>
      </c>
      <c r="Z113" s="61" t="s">
        <v>415</v>
      </c>
      <c r="AA113" s="21"/>
      <c r="AB113" s="21"/>
      <c r="AC113" s="21"/>
    </row>
    <row r="114" spans="1:29" s="19" customFormat="1" ht="30" customHeight="1" x14ac:dyDescent="0.25">
      <c r="A114" s="42">
        <v>110</v>
      </c>
      <c r="B114" s="63" t="s">
        <v>494</v>
      </c>
      <c r="C114" s="44" t="s">
        <v>215</v>
      </c>
      <c r="D114" s="14" t="s">
        <v>584</v>
      </c>
      <c r="E114" s="50" t="s">
        <v>3</v>
      </c>
      <c r="F114" s="50" t="s">
        <v>309</v>
      </c>
      <c r="G114" s="50" t="s">
        <v>402</v>
      </c>
      <c r="H114" s="51" t="s">
        <v>22</v>
      </c>
      <c r="I114" s="23" t="s">
        <v>390</v>
      </c>
      <c r="J114" s="11" t="s">
        <v>385</v>
      </c>
      <c r="K114" s="24" t="s">
        <v>447</v>
      </c>
      <c r="L114" s="24" t="s">
        <v>448</v>
      </c>
      <c r="M114" s="14" t="s">
        <v>459</v>
      </c>
      <c r="N114" s="50" t="s">
        <v>389</v>
      </c>
      <c r="O114" s="54">
        <f t="shared" si="4"/>
        <v>1</v>
      </c>
      <c r="P114" s="52" t="s">
        <v>320</v>
      </c>
      <c r="Q114" s="54">
        <f t="shared" si="5"/>
        <v>3</v>
      </c>
      <c r="R114" s="49" t="s">
        <v>320</v>
      </c>
      <c r="S114" s="54">
        <f t="shared" si="6"/>
        <v>3</v>
      </c>
      <c r="T114" s="54" t="str">
        <f t="shared" si="7"/>
        <v>Media</v>
      </c>
      <c r="U114" s="52" t="s">
        <v>1</v>
      </c>
      <c r="V114" s="24"/>
      <c r="W114" s="25"/>
      <c r="X114" s="25"/>
      <c r="Y114" s="39" t="s">
        <v>393</v>
      </c>
      <c r="Z114" s="61" t="s">
        <v>415</v>
      </c>
      <c r="AA114" s="21"/>
      <c r="AB114" s="21"/>
      <c r="AC114" s="21"/>
    </row>
    <row r="115" spans="1:29" s="19" customFormat="1" ht="62.25" customHeight="1" x14ac:dyDescent="0.25">
      <c r="A115" s="42">
        <v>111</v>
      </c>
      <c r="B115" s="63" t="s">
        <v>494</v>
      </c>
      <c r="C115" s="44" t="s">
        <v>216</v>
      </c>
      <c r="D115" s="14" t="s">
        <v>585</v>
      </c>
      <c r="E115" s="50" t="s">
        <v>3</v>
      </c>
      <c r="F115" s="50" t="s">
        <v>309</v>
      </c>
      <c r="G115" s="50" t="s">
        <v>402</v>
      </c>
      <c r="H115" s="51" t="s">
        <v>22</v>
      </c>
      <c r="I115" s="23" t="s">
        <v>390</v>
      </c>
      <c r="J115" s="11" t="s">
        <v>385</v>
      </c>
      <c r="K115" s="24" t="s">
        <v>447</v>
      </c>
      <c r="L115" s="24" t="s">
        <v>448</v>
      </c>
      <c r="M115" s="14" t="s">
        <v>459</v>
      </c>
      <c r="N115" s="50" t="s">
        <v>389</v>
      </c>
      <c r="O115" s="54">
        <f t="shared" si="4"/>
        <v>1</v>
      </c>
      <c r="P115" s="52" t="s">
        <v>320</v>
      </c>
      <c r="Q115" s="54">
        <f t="shared" si="5"/>
        <v>3</v>
      </c>
      <c r="R115" s="49" t="s">
        <v>320</v>
      </c>
      <c r="S115" s="54">
        <f t="shared" si="6"/>
        <v>3</v>
      </c>
      <c r="T115" s="54" t="str">
        <f t="shared" si="7"/>
        <v>Media</v>
      </c>
      <c r="U115" s="52" t="s">
        <v>1</v>
      </c>
      <c r="V115" s="24"/>
      <c r="W115" s="25"/>
      <c r="X115" s="25"/>
      <c r="Y115" s="39" t="s">
        <v>393</v>
      </c>
      <c r="Z115" s="61" t="s">
        <v>415</v>
      </c>
      <c r="AA115" s="21"/>
      <c r="AB115" s="21"/>
      <c r="AC115" s="21"/>
    </row>
    <row r="116" spans="1:29" s="19" customFormat="1" ht="66" customHeight="1" x14ac:dyDescent="0.25">
      <c r="A116" s="42">
        <v>112</v>
      </c>
      <c r="B116" s="63" t="s">
        <v>494</v>
      </c>
      <c r="C116" s="44" t="s">
        <v>217</v>
      </c>
      <c r="D116" s="14" t="s">
        <v>585</v>
      </c>
      <c r="E116" s="50" t="s">
        <v>3</v>
      </c>
      <c r="F116" s="50" t="s">
        <v>309</v>
      </c>
      <c r="G116" s="50" t="s">
        <v>402</v>
      </c>
      <c r="H116" s="51" t="s">
        <v>22</v>
      </c>
      <c r="I116" s="23" t="s">
        <v>390</v>
      </c>
      <c r="J116" s="11" t="s">
        <v>385</v>
      </c>
      <c r="K116" s="24" t="s">
        <v>447</v>
      </c>
      <c r="L116" s="24" t="s">
        <v>448</v>
      </c>
      <c r="M116" s="14" t="s">
        <v>459</v>
      </c>
      <c r="N116" s="50" t="s">
        <v>389</v>
      </c>
      <c r="O116" s="54">
        <f t="shared" si="4"/>
        <v>1</v>
      </c>
      <c r="P116" s="52" t="s">
        <v>320</v>
      </c>
      <c r="Q116" s="54">
        <f t="shared" si="5"/>
        <v>3</v>
      </c>
      <c r="R116" s="49" t="s">
        <v>320</v>
      </c>
      <c r="S116" s="54">
        <f t="shared" si="6"/>
        <v>3</v>
      </c>
      <c r="T116" s="54" t="str">
        <f t="shared" si="7"/>
        <v>Media</v>
      </c>
      <c r="U116" s="52" t="s">
        <v>1</v>
      </c>
      <c r="V116" s="24"/>
      <c r="W116" s="25"/>
      <c r="X116" s="25"/>
      <c r="Y116" s="39" t="s">
        <v>393</v>
      </c>
      <c r="Z116" s="61" t="s">
        <v>415</v>
      </c>
      <c r="AA116" s="21"/>
      <c r="AB116" s="21"/>
      <c r="AC116" s="21"/>
    </row>
    <row r="117" spans="1:29" s="19" customFormat="1" ht="30" customHeight="1" x14ac:dyDescent="0.25">
      <c r="A117" s="42">
        <v>113</v>
      </c>
      <c r="B117" s="63" t="s">
        <v>494</v>
      </c>
      <c r="C117" s="44" t="s">
        <v>218</v>
      </c>
      <c r="D117" s="14" t="s">
        <v>656</v>
      </c>
      <c r="E117" s="50" t="s">
        <v>3</v>
      </c>
      <c r="F117" s="50" t="s">
        <v>309</v>
      </c>
      <c r="G117" s="50" t="s">
        <v>402</v>
      </c>
      <c r="H117" s="51" t="s">
        <v>22</v>
      </c>
      <c r="I117" s="23" t="s">
        <v>390</v>
      </c>
      <c r="J117" s="11" t="s">
        <v>385</v>
      </c>
      <c r="K117" s="24" t="s">
        <v>447</v>
      </c>
      <c r="L117" s="24" t="s">
        <v>448</v>
      </c>
      <c r="M117" s="14" t="s">
        <v>467</v>
      </c>
      <c r="N117" s="50" t="s">
        <v>389</v>
      </c>
      <c r="O117" s="54">
        <f t="shared" si="4"/>
        <v>1</v>
      </c>
      <c r="P117" s="52" t="s">
        <v>320</v>
      </c>
      <c r="Q117" s="54">
        <f t="shared" si="5"/>
        <v>3</v>
      </c>
      <c r="R117" s="49" t="s">
        <v>320</v>
      </c>
      <c r="S117" s="54">
        <f t="shared" si="6"/>
        <v>3</v>
      </c>
      <c r="T117" s="54" t="str">
        <f t="shared" si="7"/>
        <v>Media</v>
      </c>
      <c r="U117" s="52" t="s">
        <v>1</v>
      </c>
      <c r="V117" s="24"/>
      <c r="W117" s="25"/>
      <c r="X117" s="25"/>
      <c r="Y117" s="39" t="s">
        <v>393</v>
      </c>
      <c r="Z117" s="61" t="s">
        <v>415</v>
      </c>
      <c r="AA117" s="21"/>
      <c r="AB117" s="21"/>
      <c r="AC117" s="21"/>
    </row>
    <row r="118" spans="1:29" s="19" customFormat="1" ht="30" customHeight="1" x14ac:dyDescent="0.25">
      <c r="A118" s="42">
        <v>114</v>
      </c>
      <c r="B118" s="63" t="s">
        <v>494</v>
      </c>
      <c r="C118" s="44" t="s">
        <v>219</v>
      </c>
      <c r="D118" s="14" t="s">
        <v>586</v>
      </c>
      <c r="E118" s="50" t="s">
        <v>3</v>
      </c>
      <c r="F118" s="50" t="s">
        <v>309</v>
      </c>
      <c r="G118" s="50" t="s">
        <v>402</v>
      </c>
      <c r="H118" s="51" t="s">
        <v>22</v>
      </c>
      <c r="I118" s="23" t="s">
        <v>390</v>
      </c>
      <c r="J118" s="11" t="s">
        <v>385</v>
      </c>
      <c r="K118" s="24" t="s">
        <v>447</v>
      </c>
      <c r="L118" s="24" t="s">
        <v>448</v>
      </c>
      <c r="M118" s="14" t="s">
        <v>467</v>
      </c>
      <c r="N118" s="50" t="s">
        <v>389</v>
      </c>
      <c r="O118" s="54">
        <f t="shared" si="4"/>
        <v>1</v>
      </c>
      <c r="P118" s="52" t="s">
        <v>320</v>
      </c>
      <c r="Q118" s="54">
        <f t="shared" si="5"/>
        <v>3</v>
      </c>
      <c r="R118" s="49" t="s">
        <v>320</v>
      </c>
      <c r="S118" s="54">
        <f t="shared" si="6"/>
        <v>3</v>
      </c>
      <c r="T118" s="54" t="str">
        <f t="shared" si="7"/>
        <v>Media</v>
      </c>
      <c r="U118" s="52" t="s">
        <v>1</v>
      </c>
      <c r="V118" s="24"/>
      <c r="W118" s="25"/>
      <c r="X118" s="25"/>
      <c r="Y118" s="39" t="s">
        <v>393</v>
      </c>
      <c r="Z118" s="61" t="s">
        <v>415</v>
      </c>
      <c r="AA118" s="21"/>
      <c r="AB118" s="21"/>
      <c r="AC118" s="21"/>
    </row>
    <row r="119" spans="1:29" s="19" customFormat="1" ht="30" customHeight="1" x14ac:dyDescent="0.25">
      <c r="A119" s="42">
        <v>115</v>
      </c>
      <c r="B119" s="63" t="s">
        <v>494</v>
      </c>
      <c r="C119" s="44" t="s">
        <v>220</v>
      </c>
      <c r="D119" s="14" t="s">
        <v>657</v>
      </c>
      <c r="E119" s="50" t="s">
        <v>3</v>
      </c>
      <c r="F119" s="50" t="s">
        <v>309</v>
      </c>
      <c r="G119" s="50" t="s">
        <v>402</v>
      </c>
      <c r="H119" s="51" t="s">
        <v>22</v>
      </c>
      <c r="I119" s="23" t="s">
        <v>390</v>
      </c>
      <c r="J119" s="11" t="s">
        <v>385</v>
      </c>
      <c r="K119" s="24" t="s">
        <v>447</v>
      </c>
      <c r="L119" s="24" t="s">
        <v>448</v>
      </c>
      <c r="M119" s="14" t="s">
        <v>467</v>
      </c>
      <c r="N119" s="50" t="s">
        <v>389</v>
      </c>
      <c r="O119" s="54">
        <f t="shared" si="4"/>
        <v>1</v>
      </c>
      <c r="P119" s="52" t="s">
        <v>320</v>
      </c>
      <c r="Q119" s="54">
        <f t="shared" si="5"/>
        <v>3</v>
      </c>
      <c r="R119" s="49" t="s">
        <v>320</v>
      </c>
      <c r="S119" s="54">
        <f t="shared" si="6"/>
        <v>3</v>
      </c>
      <c r="T119" s="54" t="str">
        <f t="shared" si="7"/>
        <v>Media</v>
      </c>
      <c r="U119" s="52" t="s">
        <v>1</v>
      </c>
      <c r="V119" s="24"/>
      <c r="W119" s="25"/>
      <c r="X119" s="25"/>
      <c r="Y119" s="39" t="s">
        <v>393</v>
      </c>
      <c r="Z119" s="61" t="s">
        <v>415</v>
      </c>
      <c r="AA119" s="21"/>
      <c r="AB119" s="21"/>
      <c r="AC119" s="21"/>
    </row>
    <row r="120" spans="1:29" s="19" customFormat="1" ht="30" customHeight="1" x14ac:dyDescent="0.25">
      <c r="A120" s="42">
        <v>116</v>
      </c>
      <c r="B120" s="63" t="s">
        <v>494</v>
      </c>
      <c r="C120" s="44" t="s">
        <v>221</v>
      </c>
      <c r="D120" s="14" t="s">
        <v>587</v>
      </c>
      <c r="E120" s="50" t="s">
        <v>3</v>
      </c>
      <c r="F120" s="50" t="s">
        <v>309</v>
      </c>
      <c r="G120" s="50" t="s">
        <v>402</v>
      </c>
      <c r="H120" s="51" t="s">
        <v>22</v>
      </c>
      <c r="I120" s="23" t="s">
        <v>390</v>
      </c>
      <c r="J120" s="11" t="s">
        <v>385</v>
      </c>
      <c r="K120" s="24" t="s">
        <v>447</v>
      </c>
      <c r="L120" s="24" t="s">
        <v>448</v>
      </c>
      <c r="M120" s="14" t="s">
        <v>467</v>
      </c>
      <c r="N120" s="50" t="s">
        <v>389</v>
      </c>
      <c r="O120" s="54">
        <f t="shared" si="4"/>
        <v>1</v>
      </c>
      <c r="P120" s="52" t="s">
        <v>320</v>
      </c>
      <c r="Q120" s="54">
        <f t="shared" si="5"/>
        <v>3</v>
      </c>
      <c r="R120" s="49" t="s">
        <v>320</v>
      </c>
      <c r="S120" s="54">
        <f t="shared" si="6"/>
        <v>3</v>
      </c>
      <c r="T120" s="54" t="str">
        <f t="shared" si="7"/>
        <v>Media</v>
      </c>
      <c r="U120" s="52" t="s">
        <v>1</v>
      </c>
      <c r="V120" s="24"/>
      <c r="W120" s="25"/>
      <c r="X120" s="25"/>
      <c r="Y120" s="39" t="s">
        <v>393</v>
      </c>
      <c r="Z120" s="61" t="s">
        <v>415</v>
      </c>
      <c r="AA120" s="21"/>
      <c r="AB120" s="21"/>
      <c r="AC120" s="21"/>
    </row>
    <row r="121" spans="1:29" s="19" customFormat="1" ht="30" customHeight="1" x14ac:dyDescent="0.25">
      <c r="A121" s="42">
        <v>117</v>
      </c>
      <c r="B121" s="63" t="s">
        <v>494</v>
      </c>
      <c r="C121" s="44" t="s">
        <v>222</v>
      </c>
      <c r="D121" s="14" t="s">
        <v>658</v>
      </c>
      <c r="E121" s="50" t="s">
        <v>3</v>
      </c>
      <c r="F121" s="50" t="s">
        <v>309</v>
      </c>
      <c r="G121" s="50" t="s">
        <v>402</v>
      </c>
      <c r="H121" s="51" t="s">
        <v>22</v>
      </c>
      <c r="I121" s="23" t="s">
        <v>390</v>
      </c>
      <c r="J121" s="11" t="s">
        <v>385</v>
      </c>
      <c r="K121" s="24" t="s">
        <v>447</v>
      </c>
      <c r="L121" s="24" t="s">
        <v>448</v>
      </c>
      <c r="M121" s="14" t="s">
        <v>467</v>
      </c>
      <c r="N121" s="50" t="s">
        <v>389</v>
      </c>
      <c r="O121" s="54">
        <f t="shared" si="4"/>
        <v>1</v>
      </c>
      <c r="P121" s="52" t="s">
        <v>320</v>
      </c>
      <c r="Q121" s="54">
        <f t="shared" si="5"/>
        <v>3</v>
      </c>
      <c r="R121" s="49" t="s">
        <v>320</v>
      </c>
      <c r="S121" s="54">
        <f t="shared" si="6"/>
        <v>3</v>
      </c>
      <c r="T121" s="54" t="str">
        <f t="shared" si="7"/>
        <v>Media</v>
      </c>
      <c r="U121" s="52" t="s">
        <v>1</v>
      </c>
      <c r="V121" s="24"/>
      <c r="W121" s="25"/>
      <c r="X121" s="25"/>
      <c r="Y121" s="39" t="s">
        <v>393</v>
      </c>
      <c r="Z121" s="61" t="s">
        <v>415</v>
      </c>
      <c r="AA121" s="21"/>
      <c r="AB121" s="21"/>
      <c r="AC121" s="21"/>
    </row>
    <row r="122" spans="1:29" s="19" customFormat="1" ht="30" customHeight="1" x14ac:dyDescent="0.25">
      <c r="A122" s="42">
        <v>118</v>
      </c>
      <c r="B122" s="63" t="s">
        <v>494</v>
      </c>
      <c r="C122" s="44" t="s">
        <v>223</v>
      </c>
      <c r="D122" s="14" t="s">
        <v>588</v>
      </c>
      <c r="E122" s="50" t="s">
        <v>3</v>
      </c>
      <c r="F122" s="50" t="s">
        <v>309</v>
      </c>
      <c r="G122" s="50" t="s">
        <v>402</v>
      </c>
      <c r="H122" s="51" t="s">
        <v>22</v>
      </c>
      <c r="I122" s="23" t="s">
        <v>390</v>
      </c>
      <c r="J122" s="11" t="s">
        <v>385</v>
      </c>
      <c r="K122" s="24" t="s">
        <v>447</v>
      </c>
      <c r="L122" s="24" t="s">
        <v>448</v>
      </c>
      <c r="M122" s="14" t="s">
        <v>467</v>
      </c>
      <c r="N122" s="50" t="s">
        <v>389</v>
      </c>
      <c r="O122" s="54">
        <f t="shared" si="4"/>
        <v>1</v>
      </c>
      <c r="P122" s="52" t="s">
        <v>320</v>
      </c>
      <c r="Q122" s="54">
        <f t="shared" si="5"/>
        <v>3</v>
      </c>
      <c r="R122" s="49" t="s">
        <v>320</v>
      </c>
      <c r="S122" s="54">
        <f t="shared" si="6"/>
        <v>3</v>
      </c>
      <c r="T122" s="54" t="str">
        <f t="shared" si="7"/>
        <v>Media</v>
      </c>
      <c r="U122" s="52" t="s">
        <v>1</v>
      </c>
      <c r="V122" s="24"/>
      <c r="W122" s="25"/>
      <c r="X122" s="25"/>
      <c r="Y122" s="39" t="s">
        <v>393</v>
      </c>
      <c r="Z122" s="61" t="s">
        <v>415</v>
      </c>
      <c r="AA122" s="21"/>
      <c r="AB122" s="21"/>
      <c r="AC122" s="21"/>
    </row>
    <row r="123" spans="1:29" s="19" customFormat="1" ht="30" customHeight="1" x14ac:dyDescent="0.25">
      <c r="A123" s="42">
        <v>119</v>
      </c>
      <c r="B123" s="63" t="s">
        <v>494</v>
      </c>
      <c r="C123" s="44" t="s">
        <v>224</v>
      </c>
      <c r="D123" s="14" t="s">
        <v>589</v>
      </c>
      <c r="E123" s="50" t="s">
        <v>3</v>
      </c>
      <c r="F123" s="50" t="s">
        <v>309</v>
      </c>
      <c r="G123" s="50" t="s">
        <v>402</v>
      </c>
      <c r="H123" s="51" t="s">
        <v>22</v>
      </c>
      <c r="I123" s="23" t="s">
        <v>390</v>
      </c>
      <c r="J123" s="11" t="s">
        <v>385</v>
      </c>
      <c r="K123" s="24" t="s">
        <v>447</v>
      </c>
      <c r="L123" s="24" t="s">
        <v>448</v>
      </c>
      <c r="M123" s="14" t="s">
        <v>467</v>
      </c>
      <c r="N123" s="50" t="s">
        <v>389</v>
      </c>
      <c r="O123" s="54">
        <f t="shared" si="4"/>
        <v>1</v>
      </c>
      <c r="P123" s="52" t="s">
        <v>320</v>
      </c>
      <c r="Q123" s="54">
        <f t="shared" si="5"/>
        <v>3</v>
      </c>
      <c r="R123" s="49" t="s">
        <v>320</v>
      </c>
      <c r="S123" s="54">
        <f t="shared" si="6"/>
        <v>3</v>
      </c>
      <c r="T123" s="54" t="str">
        <f t="shared" si="7"/>
        <v>Media</v>
      </c>
      <c r="U123" s="52" t="s">
        <v>1</v>
      </c>
      <c r="V123" s="24"/>
      <c r="W123" s="25"/>
      <c r="X123" s="25"/>
      <c r="Y123" s="39" t="s">
        <v>393</v>
      </c>
      <c r="Z123" s="61" t="s">
        <v>415</v>
      </c>
      <c r="AA123" s="21"/>
      <c r="AB123" s="21"/>
      <c r="AC123" s="21"/>
    </row>
    <row r="124" spans="1:29" s="19" customFormat="1" ht="30" customHeight="1" x14ac:dyDescent="0.25">
      <c r="A124" s="42">
        <v>120</v>
      </c>
      <c r="B124" s="63" t="s">
        <v>494</v>
      </c>
      <c r="C124" s="44" t="s">
        <v>225</v>
      </c>
      <c r="D124" s="14" t="s">
        <v>590</v>
      </c>
      <c r="E124" s="50" t="s">
        <v>3</v>
      </c>
      <c r="F124" s="50" t="s">
        <v>309</v>
      </c>
      <c r="G124" s="50" t="s">
        <v>402</v>
      </c>
      <c r="H124" s="51" t="s">
        <v>22</v>
      </c>
      <c r="I124" s="23" t="s">
        <v>390</v>
      </c>
      <c r="J124" s="11" t="s">
        <v>385</v>
      </c>
      <c r="K124" s="24" t="s">
        <v>447</v>
      </c>
      <c r="L124" s="24" t="s">
        <v>448</v>
      </c>
      <c r="M124" s="14" t="s">
        <v>467</v>
      </c>
      <c r="N124" s="50" t="s">
        <v>389</v>
      </c>
      <c r="O124" s="54">
        <f t="shared" si="4"/>
        <v>1</v>
      </c>
      <c r="P124" s="52" t="s">
        <v>320</v>
      </c>
      <c r="Q124" s="54">
        <f t="shared" si="5"/>
        <v>3</v>
      </c>
      <c r="R124" s="49" t="s">
        <v>320</v>
      </c>
      <c r="S124" s="54">
        <f t="shared" si="6"/>
        <v>3</v>
      </c>
      <c r="T124" s="54" t="str">
        <f t="shared" si="7"/>
        <v>Media</v>
      </c>
      <c r="U124" s="52" t="s">
        <v>1</v>
      </c>
      <c r="V124" s="24"/>
      <c r="W124" s="25"/>
      <c r="X124" s="25"/>
      <c r="Y124" s="39" t="s">
        <v>393</v>
      </c>
      <c r="Z124" s="61" t="s">
        <v>415</v>
      </c>
      <c r="AA124" s="21"/>
      <c r="AB124" s="21"/>
      <c r="AC124" s="21"/>
    </row>
    <row r="125" spans="1:29" s="19" customFormat="1" ht="30" customHeight="1" x14ac:dyDescent="0.25">
      <c r="A125" s="42">
        <v>121</v>
      </c>
      <c r="B125" s="63" t="s">
        <v>494</v>
      </c>
      <c r="C125" s="44" t="s">
        <v>226</v>
      </c>
      <c r="D125" s="14" t="s">
        <v>591</v>
      </c>
      <c r="E125" s="50" t="s">
        <v>3</v>
      </c>
      <c r="F125" s="50" t="s">
        <v>309</v>
      </c>
      <c r="G125" s="50" t="s">
        <v>402</v>
      </c>
      <c r="H125" s="51" t="s">
        <v>22</v>
      </c>
      <c r="I125" s="23" t="s">
        <v>390</v>
      </c>
      <c r="J125" s="11" t="s">
        <v>385</v>
      </c>
      <c r="K125" s="24" t="s">
        <v>447</v>
      </c>
      <c r="L125" s="24" t="s">
        <v>448</v>
      </c>
      <c r="M125" s="14" t="s">
        <v>467</v>
      </c>
      <c r="N125" s="50" t="s">
        <v>389</v>
      </c>
      <c r="O125" s="54">
        <f t="shared" si="4"/>
        <v>1</v>
      </c>
      <c r="P125" s="52" t="s">
        <v>320</v>
      </c>
      <c r="Q125" s="54">
        <f t="shared" si="5"/>
        <v>3</v>
      </c>
      <c r="R125" s="49" t="s">
        <v>320</v>
      </c>
      <c r="S125" s="54">
        <f t="shared" si="6"/>
        <v>3</v>
      </c>
      <c r="T125" s="54" t="str">
        <f t="shared" si="7"/>
        <v>Media</v>
      </c>
      <c r="U125" s="52" t="s">
        <v>1</v>
      </c>
      <c r="V125" s="24"/>
      <c r="W125" s="25"/>
      <c r="X125" s="25"/>
      <c r="Y125" s="39" t="s">
        <v>393</v>
      </c>
      <c r="Z125" s="61" t="s">
        <v>415</v>
      </c>
      <c r="AA125" s="21"/>
      <c r="AB125" s="21"/>
      <c r="AC125" s="21"/>
    </row>
    <row r="126" spans="1:29" s="19" customFormat="1" ht="63" x14ac:dyDescent="0.25">
      <c r="A126" s="42">
        <v>122</v>
      </c>
      <c r="B126" s="63" t="s">
        <v>495</v>
      </c>
      <c r="C126" s="44" t="s">
        <v>11</v>
      </c>
      <c r="D126" s="14" t="s">
        <v>659</v>
      </c>
      <c r="E126" s="50" t="s">
        <v>3</v>
      </c>
      <c r="F126" s="50" t="s">
        <v>309</v>
      </c>
      <c r="G126" s="50" t="s">
        <v>26</v>
      </c>
      <c r="H126" s="51" t="s">
        <v>5</v>
      </c>
      <c r="I126" s="23"/>
      <c r="J126" s="11" t="s">
        <v>385</v>
      </c>
      <c r="K126" s="24" t="s">
        <v>447</v>
      </c>
      <c r="L126" s="24" t="s">
        <v>448</v>
      </c>
      <c r="M126" s="14" t="s">
        <v>458</v>
      </c>
      <c r="N126" s="50" t="s">
        <v>389</v>
      </c>
      <c r="O126" s="54">
        <f t="shared" si="4"/>
        <v>1</v>
      </c>
      <c r="P126" s="52" t="s">
        <v>321</v>
      </c>
      <c r="Q126" s="54">
        <f t="shared" si="5"/>
        <v>5</v>
      </c>
      <c r="R126" s="49" t="s">
        <v>320</v>
      </c>
      <c r="S126" s="54">
        <f t="shared" si="6"/>
        <v>3</v>
      </c>
      <c r="T126" s="54" t="str">
        <f t="shared" si="7"/>
        <v>Media</v>
      </c>
      <c r="U126" s="52" t="s">
        <v>0</v>
      </c>
      <c r="V126" s="24"/>
      <c r="W126" s="25"/>
      <c r="X126" s="25"/>
      <c r="Y126" s="47" t="s">
        <v>404</v>
      </c>
      <c r="Z126" s="61" t="s">
        <v>384</v>
      </c>
      <c r="AA126" s="21"/>
      <c r="AB126" s="21"/>
      <c r="AC126" s="21"/>
    </row>
    <row r="127" spans="1:29" s="19" customFormat="1" ht="31.5" x14ac:dyDescent="0.25">
      <c r="A127" s="42">
        <v>123</v>
      </c>
      <c r="B127" s="63" t="s">
        <v>495</v>
      </c>
      <c r="C127" s="44" t="s">
        <v>18</v>
      </c>
      <c r="D127" s="14" t="s">
        <v>42</v>
      </c>
      <c r="E127" s="50" t="s">
        <v>3</v>
      </c>
      <c r="F127" s="50" t="s">
        <v>23</v>
      </c>
      <c r="G127" s="50" t="s">
        <v>26</v>
      </c>
      <c r="H127" s="51" t="s">
        <v>5</v>
      </c>
      <c r="I127" s="23"/>
      <c r="J127" s="11" t="s">
        <v>405</v>
      </c>
      <c r="K127" s="24" t="s">
        <v>447</v>
      </c>
      <c r="L127" s="24" t="s">
        <v>448</v>
      </c>
      <c r="M127" s="14" t="s">
        <v>465</v>
      </c>
      <c r="N127" s="50" t="s">
        <v>389</v>
      </c>
      <c r="O127" s="54">
        <f t="shared" si="4"/>
        <v>1</v>
      </c>
      <c r="P127" s="52" t="s">
        <v>320</v>
      </c>
      <c r="Q127" s="54">
        <f t="shared" si="5"/>
        <v>3</v>
      </c>
      <c r="R127" s="49" t="s">
        <v>320</v>
      </c>
      <c r="S127" s="54">
        <f t="shared" si="6"/>
        <v>3</v>
      </c>
      <c r="T127" s="54" t="str">
        <f t="shared" si="7"/>
        <v>Media</v>
      </c>
      <c r="U127" s="52" t="s">
        <v>0</v>
      </c>
      <c r="V127" s="24"/>
      <c r="W127" s="25"/>
      <c r="X127" s="25"/>
      <c r="Y127" s="47" t="s">
        <v>443</v>
      </c>
      <c r="Z127" s="61" t="s">
        <v>384</v>
      </c>
      <c r="AA127" s="21"/>
      <c r="AB127" s="21"/>
      <c r="AC127" s="21"/>
    </row>
    <row r="128" spans="1:29" s="19" customFormat="1" ht="60" x14ac:dyDescent="0.25">
      <c r="A128" s="42">
        <v>124</v>
      </c>
      <c r="B128" s="63" t="s">
        <v>495</v>
      </c>
      <c r="C128" s="44" t="s">
        <v>120</v>
      </c>
      <c r="D128" s="14" t="s">
        <v>296</v>
      </c>
      <c r="E128" s="50" t="s">
        <v>3</v>
      </c>
      <c r="F128" s="50" t="s">
        <v>309</v>
      </c>
      <c r="G128" s="50" t="s">
        <v>26</v>
      </c>
      <c r="H128" s="51" t="s">
        <v>5</v>
      </c>
      <c r="I128" s="23"/>
      <c r="J128" s="11" t="s">
        <v>385</v>
      </c>
      <c r="K128" s="24" t="s">
        <v>447</v>
      </c>
      <c r="L128" s="24" t="s">
        <v>448</v>
      </c>
      <c r="M128" s="14" t="s">
        <v>465</v>
      </c>
      <c r="N128" s="50" t="s">
        <v>389</v>
      </c>
      <c r="O128" s="54">
        <f t="shared" si="4"/>
        <v>1</v>
      </c>
      <c r="P128" s="52" t="s">
        <v>320</v>
      </c>
      <c r="Q128" s="54">
        <f t="shared" si="5"/>
        <v>3</v>
      </c>
      <c r="R128" s="49" t="s">
        <v>320</v>
      </c>
      <c r="S128" s="54">
        <f t="shared" si="6"/>
        <v>3</v>
      </c>
      <c r="T128" s="54" t="str">
        <f t="shared" si="7"/>
        <v>Media</v>
      </c>
      <c r="U128" s="52" t="s">
        <v>0</v>
      </c>
      <c r="V128" s="24"/>
      <c r="W128" s="25"/>
      <c r="X128" s="25"/>
      <c r="Y128" s="47" t="s">
        <v>413</v>
      </c>
      <c r="Z128" s="61" t="s">
        <v>384</v>
      </c>
      <c r="AA128" s="21"/>
      <c r="AB128" s="21"/>
      <c r="AC128" s="21"/>
    </row>
    <row r="129" spans="1:29" s="19" customFormat="1" ht="60" x14ac:dyDescent="0.25">
      <c r="A129" s="42">
        <v>125</v>
      </c>
      <c r="B129" s="63" t="s">
        <v>495</v>
      </c>
      <c r="C129" s="44" t="s">
        <v>121</v>
      </c>
      <c r="D129" s="14" t="s">
        <v>660</v>
      </c>
      <c r="E129" s="50" t="s">
        <v>3</v>
      </c>
      <c r="F129" s="50" t="s">
        <v>309</v>
      </c>
      <c r="G129" s="50" t="s">
        <v>26</v>
      </c>
      <c r="H129" s="51" t="s">
        <v>5</v>
      </c>
      <c r="I129" s="23"/>
      <c r="J129" s="11" t="s">
        <v>385</v>
      </c>
      <c r="K129" s="24" t="s">
        <v>447</v>
      </c>
      <c r="L129" s="24" t="s">
        <v>448</v>
      </c>
      <c r="M129" s="14" t="s">
        <v>458</v>
      </c>
      <c r="N129" s="50" t="s">
        <v>389</v>
      </c>
      <c r="O129" s="54">
        <f t="shared" si="4"/>
        <v>1</v>
      </c>
      <c r="P129" s="52" t="s">
        <v>320</v>
      </c>
      <c r="Q129" s="54">
        <f t="shared" si="5"/>
        <v>3</v>
      </c>
      <c r="R129" s="49" t="s">
        <v>320</v>
      </c>
      <c r="S129" s="54">
        <f t="shared" si="6"/>
        <v>3</v>
      </c>
      <c r="T129" s="54" t="str">
        <f t="shared" si="7"/>
        <v>Media</v>
      </c>
      <c r="U129" s="52" t="s">
        <v>0</v>
      </c>
      <c r="V129" s="24"/>
      <c r="W129" s="25"/>
      <c r="X129" s="25"/>
      <c r="Y129" s="47" t="s">
        <v>414</v>
      </c>
      <c r="Z129" s="61">
        <v>44226</v>
      </c>
      <c r="AA129" s="21"/>
      <c r="AB129" s="21"/>
      <c r="AC129" s="21"/>
    </row>
    <row r="130" spans="1:29" s="19" customFormat="1" ht="75" x14ac:dyDescent="0.25">
      <c r="A130" s="42">
        <v>126</v>
      </c>
      <c r="B130" s="63" t="s">
        <v>495</v>
      </c>
      <c r="C130" s="44" t="s">
        <v>122</v>
      </c>
      <c r="D130" s="14" t="s">
        <v>592</v>
      </c>
      <c r="E130" s="50" t="s">
        <v>3</v>
      </c>
      <c r="F130" s="50" t="s">
        <v>309</v>
      </c>
      <c r="G130" s="50" t="s">
        <v>26</v>
      </c>
      <c r="H130" s="51" t="s">
        <v>5</v>
      </c>
      <c r="I130" s="23"/>
      <c r="J130" s="11" t="s">
        <v>385</v>
      </c>
      <c r="K130" s="24" t="s">
        <v>447</v>
      </c>
      <c r="L130" s="24" t="s">
        <v>448</v>
      </c>
      <c r="M130" s="14" t="s">
        <v>458</v>
      </c>
      <c r="N130" s="50" t="s">
        <v>389</v>
      </c>
      <c r="O130" s="54">
        <f t="shared" si="4"/>
        <v>1</v>
      </c>
      <c r="P130" s="52" t="s">
        <v>320</v>
      </c>
      <c r="Q130" s="54">
        <f t="shared" si="5"/>
        <v>3</v>
      </c>
      <c r="R130" s="52" t="s">
        <v>320</v>
      </c>
      <c r="S130" s="54">
        <f t="shared" si="6"/>
        <v>3</v>
      </c>
      <c r="T130" s="54" t="str">
        <f t="shared" si="7"/>
        <v>Media</v>
      </c>
      <c r="U130" s="52" t="s">
        <v>0</v>
      </c>
      <c r="V130" s="24"/>
      <c r="W130" s="25"/>
      <c r="X130" s="25"/>
      <c r="Y130" s="47" t="s">
        <v>423</v>
      </c>
      <c r="Z130" s="61">
        <v>44226</v>
      </c>
      <c r="AA130" s="21"/>
      <c r="AB130" s="21"/>
      <c r="AC130" s="21"/>
    </row>
    <row r="131" spans="1:29" s="19" customFormat="1" ht="78.75" x14ac:dyDescent="0.25">
      <c r="A131" s="42">
        <v>127</v>
      </c>
      <c r="B131" s="63" t="s">
        <v>495</v>
      </c>
      <c r="C131" s="44" t="s">
        <v>127</v>
      </c>
      <c r="D131" s="14" t="s">
        <v>593</v>
      </c>
      <c r="E131" s="50" t="s">
        <v>3</v>
      </c>
      <c r="F131" s="50" t="s">
        <v>309</v>
      </c>
      <c r="G131" s="50" t="s">
        <v>26</v>
      </c>
      <c r="H131" s="52" t="s">
        <v>22</v>
      </c>
      <c r="I131" s="23"/>
      <c r="J131" s="11" t="s">
        <v>386</v>
      </c>
      <c r="K131" s="24" t="s">
        <v>447</v>
      </c>
      <c r="L131" s="24" t="s">
        <v>448</v>
      </c>
      <c r="M131" s="14" t="s">
        <v>457</v>
      </c>
      <c r="N131" s="50" t="s">
        <v>389</v>
      </c>
      <c r="O131" s="54">
        <f t="shared" si="4"/>
        <v>1</v>
      </c>
      <c r="P131" s="52" t="s">
        <v>320</v>
      </c>
      <c r="Q131" s="54">
        <f t="shared" si="5"/>
        <v>3</v>
      </c>
      <c r="R131" s="49" t="s">
        <v>320</v>
      </c>
      <c r="S131" s="54">
        <f t="shared" si="6"/>
        <v>3</v>
      </c>
      <c r="T131" s="54" t="str">
        <f t="shared" si="7"/>
        <v>Media</v>
      </c>
      <c r="U131" s="52" t="s">
        <v>0</v>
      </c>
      <c r="V131" s="24"/>
      <c r="W131" s="25"/>
      <c r="X131" s="25"/>
      <c r="Y131" s="57" t="s">
        <v>510</v>
      </c>
      <c r="Z131" s="61" t="s">
        <v>415</v>
      </c>
      <c r="AA131" s="21"/>
      <c r="AB131" s="21"/>
      <c r="AC131" s="21"/>
    </row>
    <row r="132" spans="1:29" s="19" customFormat="1" ht="78.75" x14ac:dyDescent="0.25">
      <c r="A132" s="42">
        <v>128</v>
      </c>
      <c r="B132" s="63" t="s">
        <v>495</v>
      </c>
      <c r="C132" s="44" t="s">
        <v>128</v>
      </c>
      <c r="D132" s="14" t="s">
        <v>594</v>
      </c>
      <c r="E132" s="50" t="s">
        <v>3</v>
      </c>
      <c r="F132" s="50" t="s">
        <v>309</v>
      </c>
      <c r="G132" s="50" t="s">
        <v>26</v>
      </c>
      <c r="H132" s="52" t="s">
        <v>22</v>
      </c>
      <c r="I132" s="23"/>
      <c r="J132" s="11" t="s">
        <v>386</v>
      </c>
      <c r="K132" s="24" t="s">
        <v>447</v>
      </c>
      <c r="L132" s="24" t="s">
        <v>448</v>
      </c>
      <c r="M132" s="14" t="s">
        <v>457</v>
      </c>
      <c r="N132" s="50" t="s">
        <v>389</v>
      </c>
      <c r="O132" s="54">
        <f t="shared" si="4"/>
        <v>1</v>
      </c>
      <c r="P132" s="52" t="s">
        <v>320</v>
      </c>
      <c r="Q132" s="54">
        <f t="shared" si="5"/>
        <v>3</v>
      </c>
      <c r="R132" s="49" t="s">
        <v>320</v>
      </c>
      <c r="S132" s="54">
        <f t="shared" si="6"/>
        <v>3</v>
      </c>
      <c r="T132" s="54" t="str">
        <f t="shared" si="7"/>
        <v>Media</v>
      </c>
      <c r="U132" s="52" t="s">
        <v>0</v>
      </c>
      <c r="V132" s="24"/>
      <c r="W132" s="25"/>
      <c r="X132" s="25"/>
      <c r="Y132" s="39" t="s">
        <v>510</v>
      </c>
      <c r="Z132" s="61" t="s">
        <v>415</v>
      </c>
      <c r="AA132" s="21"/>
      <c r="AB132" s="21"/>
      <c r="AC132" s="21"/>
    </row>
    <row r="133" spans="1:29" s="19" customFormat="1" ht="79.5" customHeight="1" x14ac:dyDescent="0.25">
      <c r="A133" s="42">
        <v>129</v>
      </c>
      <c r="B133" s="63" t="s">
        <v>495</v>
      </c>
      <c r="C133" s="44" t="s">
        <v>125</v>
      </c>
      <c r="D133" s="14" t="s">
        <v>595</v>
      </c>
      <c r="E133" s="50" t="s">
        <v>3</v>
      </c>
      <c r="F133" s="50" t="s">
        <v>309</v>
      </c>
      <c r="G133" s="50" t="s">
        <v>26</v>
      </c>
      <c r="H133" s="52" t="s">
        <v>22</v>
      </c>
      <c r="I133" s="23"/>
      <c r="J133" s="11" t="s">
        <v>385</v>
      </c>
      <c r="K133" s="24" t="s">
        <v>447</v>
      </c>
      <c r="L133" s="24" t="s">
        <v>448</v>
      </c>
      <c r="M133" s="14" t="s">
        <v>465</v>
      </c>
      <c r="N133" s="50" t="s">
        <v>389</v>
      </c>
      <c r="O133" s="54">
        <f t="shared" ref="O133:O196" si="8">IF(N133="Publica",1,IF(N133="Publica Clasificada",3,IF(N133="Publica Reservada",5,)))</f>
        <v>1</v>
      </c>
      <c r="P133" s="52" t="s">
        <v>322</v>
      </c>
      <c r="Q133" s="54">
        <f t="shared" ref="Q133:Q196" si="9">IF(P133="Baja",1,IF(P133="Media",3,IF(P133="Alta",5,)))</f>
        <v>1</v>
      </c>
      <c r="R133" s="49" t="s">
        <v>322</v>
      </c>
      <c r="S133" s="54">
        <f t="shared" ref="S133:S196" si="10">IF(R133="Baja",1,IF(R133="Media",3,IF(R133="Alta",5,)))</f>
        <v>1</v>
      </c>
      <c r="T133" s="54" t="str">
        <f t="shared" ref="T133:T196" si="11">IF(OR(O133=0,Q133=0,S133=0),"Faltan Datos",IF(AND(O133=1,Q133=1,S133=1),"Baja",(IF(OR(AND(O133=5,Q133=5),AND(Q133=5,S133=5),AND(O133=5,S133=5),AND(O133=5,Q133=5,S133=5)),"Alta","Media"))))</f>
        <v>Baja</v>
      </c>
      <c r="U133" s="52" t="s">
        <v>0</v>
      </c>
      <c r="V133" s="24"/>
      <c r="W133" s="25"/>
      <c r="X133" s="25"/>
      <c r="Y133" s="47" t="s">
        <v>416</v>
      </c>
      <c r="Z133" s="61">
        <v>44591</v>
      </c>
      <c r="AA133" s="21"/>
      <c r="AB133" s="21"/>
      <c r="AC133" s="21"/>
    </row>
    <row r="134" spans="1:29" s="19" customFormat="1" ht="60" x14ac:dyDescent="0.25">
      <c r="A134" s="42">
        <v>130</v>
      </c>
      <c r="B134" s="63" t="s">
        <v>495</v>
      </c>
      <c r="C134" s="44" t="s">
        <v>12</v>
      </c>
      <c r="D134" s="14" t="s">
        <v>43</v>
      </c>
      <c r="E134" s="50" t="s">
        <v>3</v>
      </c>
      <c r="F134" s="50" t="s">
        <v>309</v>
      </c>
      <c r="G134" s="50" t="s">
        <v>26</v>
      </c>
      <c r="H134" s="52" t="s">
        <v>5</v>
      </c>
      <c r="I134" s="23"/>
      <c r="J134" s="11" t="s">
        <v>385</v>
      </c>
      <c r="K134" s="24" t="s">
        <v>447</v>
      </c>
      <c r="L134" s="24" t="s">
        <v>448</v>
      </c>
      <c r="M134" s="14" t="s">
        <v>458</v>
      </c>
      <c r="N134" s="50" t="s">
        <v>389</v>
      </c>
      <c r="O134" s="54">
        <f t="shared" si="8"/>
        <v>1</v>
      </c>
      <c r="P134" s="52" t="s">
        <v>320</v>
      </c>
      <c r="Q134" s="54">
        <f t="shared" si="9"/>
        <v>3</v>
      </c>
      <c r="R134" s="49" t="s">
        <v>320</v>
      </c>
      <c r="S134" s="54">
        <f t="shared" si="10"/>
        <v>3</v>
      </c>
      <c r="T134" s="54" t="str">
        <f t="shared" si="11"/>
        <v>Media</v>
      </c>
      <c r="U134" s="52" t="s">
        <v>0</v>
      </c>
      <c r="V134" s="24"/>
      <c r="W134" s="25"/>
      <c r="X134" s="25"/>
      <c r="Y134" s="47" t="s">
        <v>417</v>
      </c>
      <c r="Z134" s="61" t="s">
        <v>645</v>
      </c>
      <c r="AA134" s="21"/>
      <c r="AB134" s="21"/>
      <c r="AC134" s="21"/>
    </row>
    <row r="135" spans="1:29" s="19" customFormat="1" ht="60" x14ac:dyDescent="0.25">
      <c r="A135" s="42">
        <v>131</v>
      </c>
      <c r="B135" s="63" t="s">
        <v>495</v>
      </c>
      <c r="C135" s="44" t="s">
        <v>172</v>
      </c>
      <c r="D135" s="62" t="s">
        <v>596</v>
      </c>
      <c r="E135" s="50" t="s">
        <v>3</v>
      </c>
      <c r="F135" s="50" t="s">
        <v>309</v>
      </c>
      <c r="G135" s="50" t="s">
        <v>26</v>
      </c>
      <c r="H135" s="52" t="s">
        <v>5</v>
      </c>
      <c r="I135" s="23"/>
      <c r="J135" s="11" t="s">
        <v>385</v>
      </c>
      <c r="K135" s="24" t="s">
        <v>447</v>
      </c>
      <c r="L135" s="24" t="s">
        <v>448</v>
      </c>
      <c r="M135" s="14" t="s">
        <v>458</v>
      </c>
      <c r="N135" s="50" t="s">
        <v>389</v>
      </c>
      <c r="O135" s="54">
        <f t="shared" si="8"/>
        <v>1</v>
      </c>
      <c r="P135" s="52" t="s">
        <v>320</v>
      </c>
      <c r="Q135" s="54">
        <f t="shared" si="9"/>
        <v>3</v>
      </c>
      <c r="R135" s="49" t="s">
        <v>320</v>
      </c>
      <c r="S135" s="54">
        <f t="shared" si="10"/>
        <v>3</v>
      </c>
      <c r="T135" s="54" t="str">
        <f t="shared" si="11"/>
        <v>Media</v>
      </c>
      <c r="U135" s="52" t="s">
        <v>0</v>
      </c>
      <c r="V135" s="24"/>
      <c r="W135" s="25"/>
      <c r="X135" s="25"/>
      <c r="Y135" s="47" t="s">
        <v>417</v>
      </c>
      <c r="Z135" s="61">
        <v>43980</v>
      </c>
      <c r="AA135" s="21"/>
      <c r="AB135" s="21"/>
      <c r="AC135" s="21"/>
    </row>
    <row r="136" spans="1:29" s="19" customFormat="1" ht="90" x14ac:dyDescent="0.25">
      <c r="A136" s="42">
        <v>132</v>
      </c>
      <c r="B136" s="63" t="s">
        <v>495</v>
      </c>
      <c r="C136" s="44" t="s">
        <v>19</v>
      </c>
      <c r="D136" s="14" t="s">
        <v>597</v>
      </c>
      <c r="E136" s="50" t="s">
        <v>3</v>
      </c>
      <c r="F136" s="50" t="s">
        <v>309</v>
      </c>
      <c r="G136" s="50" t="s">
        <v>26</v>
      </c>
      <c r="H136" s="52" t="s">
        <v>5</v>
      </c>
      <c r="I136" s="23"/>
      <c r="J136" s="11" t="s">
        <v>385</v>
      </c>
      <c r="K136" s="24" t="s">
        <v>447</v>
      </c>
      <c r="L136" s="24" t="s">
        <v>448</v>
      </c>
      <c r="M136" s="14" t="s">
        <v>465</v>
      </c>
      <c r="N136" s="50" t="s">
        <v>389</v>
      </c>
      <c r="O136" s="54">
        <f t="shared" si="8"/>
        <v>1</v>
      </c>
      <c r="P136" s="52" t="s">
        <v>320</v>
      </c>
      <c r="Q136" s="54">
        <f t="shared" si="9"/>
        <v>3</v>
      </c>
      <c r="R136" s="49" t="s">
        <v>320</v>
      </c>
      <c r="S136" s="54">
        <f t="shared" si="10"/>
        <v>3</v>
      </c>
      <c r="T136" s="54" t="str">
        <f t="shared" si="11"/>
        <v>Media</v>
      </c>
      <c r="U136" s="52" t="s">
        <v>0</v>
      </c>
      <c r="V136" s="24"/>
      <c r="W136" s="25"/>
      <c r="X136" s="25"/>
      <c r="Y136" s="47" t="s">
        <v>418</v>
      </c>
      <c r="Z136" s="61">
        <v>44591</v>
      </c>
      <c r="AA136" s="21"/>
      <c r="AB136" s="21"/>
      <c r="AC136" s="21"/>
    </row>
    <row r="137" spans="1:29" s="19" customFormat="1" ht="45" x14ac:dyDescent="0.25">
      <c r="A137" s="42">
        <v>133</v>
      </c>
      <c r="B137" s="63" t="s">
        <v>495</v>
      </c>
      <c r="C137" s="44" t="s">
        <v>13</v>
      </c>
      <c r="D137" s="14" t="s">
        <v>44</v>
      </c>
      <c r="E137" s="50" t="s">
        <v>3</v>
      </c>
      <c r="F137" s="50" t="s">
        <v>309</v>
      </c>
      <c r="G137" s="50" t="s">
        <v>26</v>
      </c>
      <c r="H137" s="52" t="s">
        <v>5</v>
      </c>
      <c r="I137" s="23"/>
      <c r="J137" s="11" t="s">
        <v>385</v>
      </c>
      <c r="K137" s="24" t="s">
        <v>447</v>
      </c>
      <c r="L137" s="24" t="s">
        <v>448</v>
      </c>
      <c r="M137" s="14" t="s">
        <v>458</v>
      </c>
      <c r="N137" s="50" t="s">
        <v>389</v>
      </c>
      <c r="O137" s="54">
        <f t="shared" si="8"/>
        <v>1</v>
      </c>
      <c r="P137" s="52" t="s">
        <v>320</v>
      </c>
      <c r="Q137" s="54">
        <f t="shared" si="9"/>
        <v>3</v>
      </c>
      <c r="R137" s="49" t="s">
        <v>320</v>
      </c>
      <c r="S137" s="54">
        <f t="shared" si="10"/>
        <v>3</v>
      </c>
      <c r="T137" s="54" t="str">
        <f t="shared" si="11"/>
        <v>Media</v>
      </c>
      <c r="U137" s="52" t="s">
        <v>0</v>
      </c>
      <c r="V137" s="24"/>
      <c r="W137" s="25"/>
      <c r="X137" s="25"/>
      <c r="Y137" s="47" t="s">
        <v>419</v>
      </c>
      <c r="Z137" s="61" t="s">
        <v>646</v>
      </c>
      <c r="AA137" s="21"/>
      <c r="AB137" s="21"/>
      <c r="AC137" s="21"/>
    </row>
    <row r="138" spans="1:29" s="19" customFormat="1" ht="78.75" x14ac:dyDescent="0.25">
      <c r="A138" s="42">
        <v>134</v>
      </c>
      <c r="B138" s="63" t="s">
        <v>495</v>
      </c>
      <c r="C138" s="44" t="s">
        <v>124</v>
      </c>
      <c r="D138" s="62" t="s">
        <v>598</v>
      </c>
      <c r="E138" s="50" t="s">
        <v>3</v>
      </c>
      <c r="F138" s="50" t="s">
        <v>309</v>
      </c>
      <c r="G138" s="50" t="s">
        <v>26</v>
      </c>
      <c r="H138" s="52" t="s">
        <v>5</v>
      </c>
      <c r="I138" s="23"/>
      <c r="J138" s="11" t="s">
        <v>385</v>
      </c>
      <c r="K138" s="24" t="s">
        <v>447</v>
      </c>
      <c r="L138" s="24" t="s">
        <v>448</v>
      </c>
      <c r="M138" s="14" t="s">
        <v>459</v>
      </c>
      <c r="N138" s="50" t="s">
        <v>389</v>
      </c>
      <c r="O138" s="54">
        <f t="shared" si="8"/>
        <v>1</v>
      </c>
      <c r="P138" s="52" t="s">
        <v>320</v>
      </c>
      <c r="Q138" s="54">
        <f t="shared" si="9"/>
        <v>3</v>
      </c>
      <c r="R138" s="49" t="s">
        <v>320</v>
      </c>
      <c r="S138" s="54">
        <f t="shared" si="10"/>
        <v>3</v>
      </c>
      <c r="T138" s="54" t="str">
        <f t="shared" si="11"/>
        <v>Media</v>
      </c>
      <c r="U138" s="52" t="s">
        <v>0</v>
      </c>
      <c r="V138" s="24"/>
      <c r="W138" s="25"/>
      <c r="X138" s="25"/>
      <c r="Y138" s="47" t="s">
        <v>672</v>
      </c>
      <c r="Z138" s="61" t="s">
        <v>415</v>
      </c>
      <c r="AA138" s="21"/>
      <c r="AB138" s="21"/>
      <c r="AC138" s="21"/>
    </row>
    <row r="139" spans="1:29" s="19" customFormat="1" ht="78.75" x14ac:dyDescent="0.25">
      <c r="A139" s="42">
        <v>135</v>
      </c>
      <c r="B139" s="63" t="s">
        <v>495</v>
      </c>
      <c r="C139" s="44" t="s">
        <v>126</v>
      </c>
      <c r="D139" s="62" t="s">
        <v>599</v>
      </c>
      <c r="E139" s="50" t="s">
        <v>3</v>
      </c>
      <c r="F139" s="50" t="s">
        <v>309</v>
      </c>
      <c r="G139" s="50" t="s">
        <v>26</v>
      </c>
      <c r="H139" s="52" t="s">
        <v>5</v>
      </c>
      <c r="I139" s="23"/>
      <c r="J139" s="11" t="s">
        <v>385</v>
      </c>
      <c r="K139" s="24" t="s">
        <v>447</v>
      </c>
      <c r="L139" s="24" t="s">
        <v>448</v>
      </c>
      <c r="M139" s="14" t="s">
        <v>465</v>
      </c>
      <c r="N139" s="38" t="s">
        <v>389</v>
      </c>
      <c r="O139" s="54">
        <f t="shared" si="8"/>
        <v>1</v>
      </c>
      <c r="P139" s="52" t="s">
        <v>320</v>
      </c>
      <c r="Q139" s="54">
        <f t="shared" si="9"/>
        <v>3</v>
      </c>
      <c r="R139" s="49" t="s">
        <v>320</v>
      </c>
      <c r="S139" s="54">
        <f t="shared" si="10"/>
        <v>3</v>
      </c>
      <c r="T139" s="54" t="str">
        <f t="shared" si="11"/>
        <v>Media</v>
      </c>
      <c r="U139" s="52" t="s">
        <v>0</v>
      </c>
      <c r="V139" s="24"/>
      <c r="W139" s="25"/>
      <c r="X139" s="25"/>
      <c r="Y139" s="47" t="s">
        <v>420</v>
      </c>
      <c r="Z139" s="61" t="s">
        <v>384</v>
      </c>
      <c r="AA139" s="21"/>
      <c r="AB139" s="21"/>
      <c r="AC139" s="21"/>
    </row>
    <row r="140" spans="1:29" s="19" customFormat="1" ht="60" x14ac:dyDescent="0.25">
      <c r="A140" s="42">
        <v>136</v>
      </c>
      <c r="B140" s="63" t="s">
        <v>495</v>
      </c>
      <c r="C140" s="44" t="s">
        <v>9</v>
      </c>
      <c r="D140" s="13" t="s">
        <v>600</v>
      </c>
      <c r="E140" s="50" t="s">
        <v>3</v>
      </c>
      <c r="F140" s="50" t="s">
        <v>23</v>
      </c>
      <c r="G140" s="50" t="s">
        <v>26</v>
      </c>
      <c r="H140" s="52" t="s">
        <v>22</v>
      </c>
      <c r="I140" s="23"/>
      <c r="J140" s="11" t="s">
        <v>386</v>
      </c>
      <c r="K140" s="24" t="s">
        <v>447</v>
      </c>
      <c r="L140" s="24" t="s">
        <v>448</v>
      </c>
      <c r="M140" s="14" t="s">
        <v>455</v>
      </c>
      <c r="N140" s="38" t="s">
        <v>389</v>
      </c>
      <c r="O140" s="54">
        <f t="shared" si="8"/>
        <v>1</v>
      </c>
      <c r="P140" s="52" t="s">
        <v>320</v>
      </c>
      <c r="Q140" s="54">
        <f t="shared" si="9"/>
        <v>3</v>
      </c>
      <c r="R140" s="49" t="s">
        <v>322</v>
      </c>
      <c r="S140" s="54">
        <f t="shared" si="10"/>
        <v>1</v>
      </c>
      <c r="T140" s="54" t="str">
        <f t="shared" si="11"/>
        <v>Media</v>
      </c>
      <c r="U140" s="52" t="s">
        <v>0</v>
      </c>
      <c r="V140" s="24"/>
      <c r="W140" s="25"/>
      <c r="X140" s="25"/>
      <c r="Y140" s="47" t="s">
        <v>414</v>
      </c>
      <c r="Z140" s="61" t="s">
        <v>384</v>
      </c>
      <c r="AA140" s="21"/>
      <c r="AB140" s="21"/>
      <c r="AC140" s="21"/>
    </row>
    <row r="141" spans="1:29" s="19" customFormat="1" ht="45" x14ac:dyDescent="0.25">
      <c r="A141" s="42">
        <v>137</v>
      </c>
      <c r="B141" s="63" t="s">
        <v>495</v>
      </c>
      <c r="C141" s="44" t="s">
        <v>422</v>
      </c>
      <c r="D141" s="13" t="s">
        <v>601</v>
      </c>
      <c r="E141" s="50" t="s">
        <v>3</v>
      </c>
      <c r="F141" s="50" t="s">
        <v>309</v>
      </c>
      <c r="G141" s="50" t="s">
        <v>26</v>
      </c>
      <c r="H141" s="50" t="s">
        <v>22</v>
      </c>
      <c r="I141" s="14"/>
      <c r="J141" s="11" t="s">
        <v>385</v>
      </c>
      <c r="K141" s="24" t="s">
        <v>447</v>
      </c>
      <c r="L141" s="24" t="s">
        <v>448</v>
      </c>
      <c r="M141" s="14" t="s">
        <v>458</v>
      </c>
      <c r="N141" s="38" t="s">
        <v>389</v>
      </c>
      <c r="O141" s="54">
        <f t="shared" si="8"/>
        <v>1</v>
      </c>
      <c r="P141" s="50" t="s">
        <v>320</v>
      </c>
      <c r="Q141" s="54">
        <f t="shared" si="9"/>
        <v>3</v>
      </c>
      <c r="R141" s="49" t="s">
        <v>320</v>
      </c>
      <c r="S141" s="54">
        <f t="shared" si="10"/>
        <v>3</v>
      </c>
      <c r="T141" s="54" t="str">
        <f t="shared" si="11"/>
        <v>Media</v>
      </c>
      <c r="U141" s="50" t="s">
        <v>0</v>
      </c>
      <c r="V141" s="24"/>
      <c r="W141" s="14"/>
      <c r="X141" s="14"/>
      <c r="Y141" s="47" t="s">
        <v>421</v>
      </c>
      <c r="Z141" s="61" t="s">
        <v>384</v>
      </c>
      <c r="AA141" s="21"/>
      <c r="AB141" s="21"/>
      <c r="AC141" s="21"/>
    </row>
    <row r="142" spans="1:29" s="19" customFormat="1" ht="75" x14ac:dyDescent="0.25">
      <c r="A142" s="42">
        <v>138</v>
      </c>
      <c r="B142" s="63" t="s">
        <v>495</v>
      </c>
      <c r="C142" s="44" t="s">
        <v>15</v>
      </c>
      <c r="D142" s="13" t="s">
        <v>602</v>
      </c>
      <c r="E142" s="50" t="s">
        <v>3</v>
      </c>
      <c r="F142" s="50" t="s">
        <v>309</v>
      </c>
      <c r="G142" s="50" t="s">
        <v>26</v>
      </c>
      <c r="H142" s="52" t="s">
        <v>22</v>
      </c>
      <c r="I142" s="23" t="s">
        <v>390</v>
      </c>
      <c r="J142" s="11"/>
      <c r="K142" s="24" t="s">
        <v>447</v>
      </c>
      <c r="L142" s="24" t="s">
        <v>448</v>
      </c>
      <c r="M142" s="14" t="s">
        <v>459</v>
      </c>
      <c r="N142" s="50" t="s">
        <v>389</v>
      </c>
      <c r="O142" s="54">
        <f t="shared" si="8"/>
        <v>1</v>
      </c>
      <c r="P142" s="52" t="s">
        <v>322</v>
      </c>
      <c r="Q142" s="54">
        <f t="shared" si="9"/>
        <v>1</v>
      </c>
      <c r="R142" s="49" t="s">
        <v>320</v>
      </c>
      <c r="S142" s="54">
        <f t="shared" si="10"/>
        <v>3</v>
      </c>
      <c r="T142" s="54" t="str">
        <f t="shared" si="11"/>
        <v>Media</v>
      </c>
      <c r="U142" s="52" t="s">
        <v>0</v>
      </c>
      <c r="V142" s="24"/>
      <c r="W142" s="25"/>
      <c r="X142" s="25"/>
      <c r="Y142" s="47" t="s">
        <v>504</v>
      </c>
      <c r="Z142" s="61" t="s">
        <v>383</v>
      </c>
      <c r="AA142" s="21"/>
      <c r="AB142" s="21"/>
      <c r="AC142" s="21"/>
    </row>
    <row r="143" spans="1:29" s="19" customFormat="1" ht="132.6" customHeight="1" x14ac:dyDescent="0.25">
      <c r="A143" s="42">
        <v>139</v>
      </c>
      <c r="B143" s="63" t="s">
        <v>495</v>
      </c>
      <c r="C143" s="44" t="s">
        <v>129</v>
      </c>
      <c r="D143" s="58" t="s">
        <v>297</v>
      </c>
      <c r="E143" s="50" t="s">
        <v>3</v>
      </c>
      <c r="F143" s="50" t="s">
        <v>309</v>
      </c>
      <c r="G143" s="50" t="s">
        <v>21</v>
      </c>
      <c r="H143" s="52" t="s">
        <v>22</v>
      </c>
      <c r="I143" s="23" t="s">
        <v>390</v>
      </c>
      <c r="J143" s="11"/>
      <c r="K143" s="24" t="s">
        <v>447</v>
      </c>
      <c r="L143" s="24" t="s">
        <v>448</v>
      </c>
      <c r="M143" s="65" t="s">
        <v>459</v>
      </c>
      <c r="N143" s="38" t="s">
        <v>389</v>
      </c>
      <c r="O143" s="54">
        <f t="shared" si="8"/>
        <v>1</v>
      </c>
      <c r="P143" s="52" t="s">
        <v>320</v>
      </c>
      <c r="Q143" s="54">
        <f t="shared" si="9"/>
        <v>3</v>
      </c>
      <c r="R143" s="49" t="s">
        <v>320</v>
      </c>
      <c r="S143" s="54">
        <f t="shared" si="10"/>
        <v>3</v>
      </c>
      <c r="T143" s="54" t="str">
        <f t="shared" si="11"/>
        <v>Media</v>
      </c>
      <c r="U143" s="52" t="s">
        <v>0</v>
      </c>
      <c r="V143" s="24"/>
      <c r="W143" s="25"/>
      <c r="X143" s="25"/>
      <c r="Y143" s="39" t="s">
        <v>393</v>
      </c>
      <c r="Z143" s="61" t="s">
        <v>415</v>
      </c>
      <c r="AA143" s="21"/>
      <c r="AB143" s="21"/>
      <c r="AC143" s="21"/>
    </row>
    <row r="144" spans="1:29" s="19" customFormat="1" ht="63" x14ac:dyDescent="0.25">
      <c r="A144" s="42">
        <v>140</v>
      </c>
      <c r="B144" s="63" t="s">
        <v>495</v>
      </c>
      <c r="C144" s="44" t="s">
        <v>14</v>
      </c>
      <c r="D144" s="13" t="s">
        <v>686</v>
      </c>
      <c r="E144" s="50" t="s">
        <v>3</v>
      </c>
      <c r="F144" s="50" t="s">
        <v>309</v>
      </c>
      <c r="G144" s="50" t="s">
        <v>21</v>
      </c>
      <c r="H144" s="52" t="s">
        <v>22</v>
      </c>
      <c r="I144" s="23" t="s">
        <v>390</v>
      </c>
      <c r="J144" s="11"/>
      <c r="K144" s="24" t="s">
        <v>447</v>
      </c>
      <c r="L144" s="24" t="s">
        <v>448</v>
      </c>
      <c r="M144" s="14" t="s">
        <v>464</v>
      </c>
      <c r="N144" s="38" t="s">
        <v>389</v>
      </c>
      <c r="O144" s="54">
        <f t="shared" si="8"/>
        <v>1</v>
      </c>
      <c r="P144" s="52" t="s">
        <v>320</v>
      </c>
      <c r="Q144" s="54">
        <f t="shared" si="9"/>
        <v>3</v>
      </c>
      <c r="R144" s="49" t="s">
        <v>320</v>
      </c>
      <c r="S144" s="54">
        <f t="shared" si="10"/>
        <v>3</v>
      </c>
      <c r="T144" s="54" t="str">
        <f t="shared" si="11"/>
        <v>Media</v>
      </c>
      <c r="U144" s="52" t="s">
        <v>0</v>
      </c>
      <c r="V144" s="24"/>
      <c r="W144" s="25"/>
      <c r="X144" s="25"/>
      <c r="Y144" s="39" t="s">
        <v>393</v>
      </c>
      <c r="Z144" s="61" t="s">
        <v>415</v>
      </c>
      <c r="AA144" s="21"/>
      <c r="AB144" s="21"/>
      <c r="AC144" s="21"/>
    </row>
    <row r="145" spans="1:29" s="19" customFormat="1" ht="82.5" customHeight="1" x14ac:dyDescent="0.25">
      <c r="A145" s="42">
        <v>141</v>
      </c>
      <c r="B145" s="63" t="s">
        <v>495</v>
      </c>
      <c r="C145" s="44" t="s">
        <v>123</v>
      </c>
      <c r="D145" s="13" t="s">
        <v>603</v>
      </c>
      <c r="E145" s="50" t="s">
        <v>3</v>
      </c>
      <c r="F145" s="50" t="s">
        <v>309</v>
      </c>
      <c r="G145" s="50" t="s">
        <v>21</v>
      </c>
      <c r="H145" s="52" t="s">
        <v>22</v>
      </c>
      <c r="I145" s="23" t="s">
        <v>390</v>
      </c>
      <c r="J145" s="11"/>
      <c r="K145" s="24" t="s">
        <v>447</v>
      </c>
      <c r="L145" s="24" t="s">
        <v>448</v>
      </c>
      <c r="M145" s="14" t="s">
        <v>459</v>
      </c>
      <c r="N145" s="50" t="s">
        <v>389</v>
      </c>
      <c r="O145" s="54">
        <f t="shared" si="8"/>
        <v>1</v>
      </c>
      <c r="P145" s="52" t="s">
        <v>320</v>
      </c>
      <c r="Q145" s="54">
        <f t="shared" si="9"/>
        <v>3</v>
      </c>
      <c r="R145" s="49" t="s">
        <v>320</v>
      </c>
      <c r="S145" s="54">
        <f t="shared" si="10"/>
        <v>3</v>
      </c>
      <c r="T145" s="54" t="str">
        <f t="shared" si="11"/>
        <v>Media</v>
      </c>
      <c r="U145" s="52" t="s">
        <v>0</v>
      </c>
      <c r="V145" s="24"/>
      <c r="W145" s="25"/>
      <c r="X145" s="25"/>
      <c r="Y145" s="39" t="s">
        <v>393</v>
      </c>
      <c r="Z145" s="61" t="s">
        <v>415</v>
      </c>
      <c r="AA145" s="21"/>
      <c r="AB145" s="21"/>
      <c r="AC145" s="21"/>
    </row>
    <row r="146" spans="1:29" s="19" customFormat="1" ht="86.25" customHeight="1" x14ac:dyDescent="0.25">
      <c r="A146" s="42">
        <v>142</v>
      </c>
      <c r="B146" s="63" t="s">
        <v>495</v>
      </c>
      <c r="C146" s="44" t="s">
        <v>119</v>
      </c>
      <c r="D146" s="13" t="s">
        <v>298</v>
      </c>
      <c r="E146" s="50" t="s">
        <v>3</v>
      </c>
      <c r="F146" s="50" t="s">
        <v>23</v>
      </c>
      <c r="G146" s="50" t="s">
        <v>26</v>
      </c>
      <c r="H146" s="50" t="s">
        <v>22</v>
      </c>
      <c r="I146" s="14"/>
      <c r="J146" s="11" t="s">
        <v>405</v>
      </c>
      <c r="K146" s="24" t="s">
        <v>447</v>
      </c>
      <c r="L146" s="24" t="s">
        <v>448</v>
      </c>
      <c r="M146" s="14" t="s">
        <v>455</v>
      </c>
      <c r="N146" s="38" t="s">
        <v>389</v>
      </c>
      <c r="O146" s="54">
        <f t="shared" si="8"/>
        <v>1</v>
      </c>
      <c r="P146" s="50" t="s">
        <v>320</v>
      </c>
      <c r="Q146" s="54">
        <f t="shared" si="9"/>
        <v>3</v>
      </c>
      <c r="R146" s="49" t="s">
        <v>320</v>
      </c>
      <c r="S146" s="54">
        <f t="shared" si="10"/>
        <v>3</v>
      </c>
      <c r="T146" s="54" t="str">
        <f t="shared" si="11"/>
        <v>Media</v>
      </c>
      <c r="U146" s="50" t="s">
        <v>0</v>
      </c>
      <c r="V146" s="24"/>
      <c r="W146" s="14"/>
      <c r="X146" s="14"/>
      <c r="Y146" s="47" t="s">
        <v>692</v>
      </c>
      <c r="Z146" s="61" t="s">
        <v>415</v>
      </c>
      <c r="AA146" s="21"/>
      <c r="AB146" s="21"/>
      <c r="AC146" s="21"/>
    </row>
    <row r="147" spans="1:29" s="19" customFormat="1" ht="39.75" customHeight="1" x14ac:dyDescent="0.25">
      <c r="A147" s="42">
        <v>143</v>
      </c>
      <c r="B147" s="46" t="s">
        <v>496</v>
      </c>
      <c r="C147" s="44" t="s">
        <v>20</v>
      </c>
      <c r="D147" s="13" t="s">
        <v>604</v>
      </c>
      <c r="E147" s="50" t="s">
        <v>3</v>
      </c>
      <c r="F147" s="50" t="s">
        <v>309</v>
      </c>
      <c r="G147" s="50" t="s">
        <v>26</v>
      </c>
      <c r="H147" s="52" t="s">
        <v>5</v>
      </c>
      <c r="I147" s="23"/>
      <c r="J147" s="11" t="s">
        <v>385</v>
      </c>
      <c r="K147" s="24" t="s">
        <v>447</v>
      </c>
      <c r="L147" s="24" t="s">
        <v>448</v>
      </c>
      <c r="M147" s="14" t="s">
        <v>465</v>
      </c>
      <c r="N147" s="38" t="s">
        <v>389</v>
      </c>
      <c r="O147" s="54">
        <f t="shared" si="8"/>
        <v>1</v>
      </c>
      <c r="P147" s="52" t="s">
        <v>321</v>
      </c>
      <c r="Q147" s="54">
        <f t="shared" si="9"/>
        <v>5</v>
      </c>
      <c r="R147" s="49" t="s">
        <v>321</v>
      </c>
      <c r="S147" s="54">
        <f t="shared" si="10"/>
        <v>5</v>
      </c>
      <c r="T147" s="54" t="str">
        <f t="shared" si="11"/>
        <v>Alta</v>
      </c>
      <c r="U147" s="52" t="s">
        <v>0</v>
      </c>
      <c r="V147" s="24"/>
      <c r="W147" s="14"/>
      <c r="X147" s="14"/>
      <c r="Y147" s="47" t="s">
        <v>424</v>
      </c>
      <c r="Z147" s="61" t="s">
        <v>384</v>
      </c>
      <c r="AA147" s="21"/>
      <c r="AB147" s="21"/>
      <c r="AC147" s="21"/>
    </row>
    <row r="148" spans="1:29" s="19" customFormat="1" ht="82.5" customHeight="1" x14ac:dyDescent="0.25">
      <c r="A148" s="42">
        <v>144</v>
      </c>
      <c r="B148" s="63" t="s">
        <v>497</v>
      </c>
      <c r="C148" s="44" t="s">
        <v>136</v>
      </c>
      <c r="D148" s="62" t="s">
        <v>605</v>
      </c>
      <c r="E148" s="50" t="s">
        <v>3</v>
      </c>
      <c r="F148" s="50" t="s">
        <v>36</v>
      </c>
      <c r="G148" s="50" t="s">
        <v>26</v>
      </c>
      <c r="H148" s="52" t="s">
        <v>5</v>
      </c>
      <c r="I148" s="23"/>
      <c r="J148" s="11" t="s">
        <v>385</v>
      </c>
      <c r="K148" s="24" t="s">
        <v>447</v>
      </c>
      <c r="L148" s="24" t="s">
        <v>448</v>
      </c>
      <c r="M148" s="14" t="s">
        <v>458</v>
      </c>
      <c r="N148" s="38" t="s">
        <v>389</v>
      </c>
      <c r="O148" s="54">
        <f t="shared" si="8"/>
        <v>1</v>
      </c>
      <c r="P148" s="52" t="s">
        <v>320</v>
      </c>
      <c r="Q148" s="54">
        <f t="shared" si="9"/>
        <v>3</v>
      </c>
      <c r="R148" s="49" t="s">
        <v>320</v>
      </c>
      <c r="S148" s="54">
        <f t="shared" si="10"/>
        <v>3</v>
      </c>
      <c r="T148" s="54" t="str">
        <f t="shared" si="11"/>
        <v>Media</v>
      </c>
      <c r="U148" s="52" t="s">
        <v>0</v>
      </c>
      <c r="V148" s="24"/>
      <c r="W148" s="25"/>
      <c r="X148" s="25"/>
      <c r="Y148" s="47" t="s">
        <v>425</v>
      </c>
      <c r="Z148" s="61" t="s">
        <v>415</v>
      </c>
      <c r="AA148" s="21"/>
      <c r="AB148" s="21"/>
      <c r="AC148" s="21"/>
    </row>
    <row r="149" spans="1:29" s="19" customFormat="1" ht="55.5" customHeight="1" x14ac:dyDescent="0.25">
      <c r="A149" s="42">
        <v>145</v>
      </c>
      <c r="B149" s="63" t="s">
        <v>497</v>
      </c>
      <c r="C149" s="44" t="s">
        <v>137</v>
      </c>
      <c r="D149" s="62" t="s">
        <v>661</v>
      </c>
      <c r="E149" s="50" t="s">
        <v>3</v>
      </c>
      <c r="F149" s="50" t="s">
        <v>309</v>
      </c>
      <c r="G149" s="50" t="s">
        <v>21</v>
      </c>
      <c r="H149" s="52" t="s">
        <v>22</v>
      </c>
      <c r="I149" s="23" t="s">
        <v>390</v>
      </c>
      <c r="J149" s="11"/>
      <c r="K149" s="24" t="s">
        <v>447</v>
      </c>
      <c r="L149" s="24" t="s">
        <v>448</v>
      </c>
      <c r="M149" s="14" t="s">
        <v>458</v>
      </c>
      <c r="N149" s="38" t="s">
        <v>389</v>
      </c>
      <c r="O149" s="54">
        <f t="shared" si="8"/>
        <v>1</v>
      </c>
      <c r="P149" s="52" t="s">
        <v>320</v>
      </c>
      <c r="Q149" s="54">
        <f t="shared" si="9"/>
        <v>3</v>
      </c>
      <c r="R149" s="49" t="s">
        <v>320</v>
      </c>
      <c r="S149" s="54">
        <f t="shared" si="10"/>
        <v>3</v>
      </c>
      <c r="T149" s="54" t="str">
        <f t="shared" si="11"/>
        <v>Media</v>
      </c>
      <c r="U149" s="52" t="s">
        <v>0</v>
      </c>
      <c r="V149" s="24"/>
      <c r="W149" s="25"/>
      <c r="X149" s="25"/>
      <c r="Y149" s="39" t="s">
        <v>393</v>
      </c>
      <c r="Z149" s="61" t="s">
        <v>415</v>
      </c>
      <c r="AA149" s="21"/>
      <c r="AB149" s="21"/>
      <c r="AC149" s="21"/>
    </row>
    <row r="150" spans="1:29" s="19" customFormat="1" ht="67.5" customHeight="1" x14ac:dyDescent="0.25">
      <c r="A150" s="42">
        <v>146</v>
      </c>
      <c r="B150" s="63" t="s">
        <v>497</v>
      </c>
      <c r="C150" s="44" t="s">
        <v>138</v>
      </c>
      <c r="D150" s="13" t="s">
        <v>606</v>
      </c>
      <c r="E150" s="50" t="s">
        <v>3</v>
      </c>
      <c r="F150" s="50" t="s">
        <v>309</v>
      </c>
      <c r="G150" s="50" t="s">
        <v>21</v>
      </c>
      <c r="H150" s="52" t="s">
        <v>22</v>
      </c>
      <c r="I150" s="23" t="s">
        <v>390</v>
      </c>
      <c r="J150" s="11"/>
      <c r="K150" s="24" t="s">
        <v>447</v>
      </c>
      <c r="L150" s="24" t="s">
        <v>448</v>
      </c>
      <c r="M150" s="14" t="s">
        <v>644</v>
      </c>
      <c r="N150" s="38" t="s">
        <v>389</v>
      </c>
      <c r="O150" s="54">
        <f t="shared" si="8"/>
        <v>1</v>
      </c>
      <c r="P150" s="52" t="s">
        <v>320</v>
      </c>
      <c r="Q150" s="54">
        <f t="shared" si="9"/>
        <v>3</v>
      </c>
      <c r="R150" s="52" t="s">
        <v>320</v>
      </c>
      <c r="S150" s="54">
        <f t="shared" si="10"/>
        <v>3</v>
      </c>
      <c r="T150" s="54" t="str">
        <f t="shared" si="11"/>
        <v>Media</v>
      </c>
      <c r="U150" s="51" t="s">
        <v>1</v>
      </c>
      <c r="V150" s="24"/>
      <c r="W150" s="25"/>
      <c r="X150" s="25"/>
      <c r="Y150" s="39" t="s">
        <v>393</v>
      </c>
      <c r="Z150" s="61" t="s">
        <v>415</v>
      </c>
      <c r="AA150" s="21"/>
      <c r="AB150" s="21"/>
      <c r="AC150" s="21"/>
    </row>
    <row r="151" spans="1:29" s="19" customFormat="1" ht="71.25" customHeight="1" x14ac:dyDescent="0.25">
      <c r="A151" s="42">
        <v>147</v>
      </c>
      <c r="B151" s="63" t="s">
        <v>497</v>
      </c>
      <c r="C151" s="44" t="s">
        <v>139</v>
      </c>
      <c r="D151" s="14" t="s">
        <v>607</v>
      </c>
      <c r="E151" s="50" t="s">
        <v>3</v>
      </c>
      <c r="F151" s="50" t="s">
        <v>309</v>
      </c>
      <c r="G151" s="50" t="s">
        <v>21</v>
      </c>
      <c r="H151" s="52" t="s">
        <v>22</v>
      </c>
      <c r="I151" s="23" t="s">
        <v>390</v>
      </c>
      <c r="J151" s="11"/>
      <c r="K151" s="24" t="s">
        <v>447</v>
      </c>
      <c r="L151" s="24" t="s">
        <v>448</v>
      </c>
      <c r="M151" s="14" t="s">
        <v>459</v>
      </c>
      <c r="N151" s="38" t="s">
        <v>389</v>
      </c>
      <c r="O151" s="54">
        <f t="shared" si="8"/>
        <v>1</v>
      </c>
      <c r="P151" s="52" t="s">
        <v>320</v>
      </c>
      <c r="Q151" s="54">
        <f t="shared" si="9"/>
        <v>3</v>
      </c>
      <c r="R151" s="52" t="s">
        <v>320</v>
      </c>
      <c r="S151" s="54">
        <f t="shared" si="10"/>
        <v>3</v>
      </c>
      <c r="T151" s="54" t="str">
        <f t="shared" si="11"/>
        <v>Media</v>
      </c>
      <c r="U151" s="52" t="s">
        <v>0</v>
      </c>
      <c r="V151" s="24"/>
      <c r="W151" s="25"/>
      <c r="X151" s="25"/>
      <c r="Y151" s="39" t="s">
        <v>393</v>
      </c>
      <c r="Z151" s="61" t="s">
        <v>415</v>
      </c>
      <c r="AA151" s="21"/>
      <c r="AB151" s="21"/>
      <c r="AC151" s="21"/>
    </row>
    <row r="152" spans="1:29" s="19" customFormat="1" ht="54.75" customHeight="1" x14ac:dyDescent="0.25">
      <c r="A152" s="42">
        <v>148</v>
      </c>
      <c r="B152" s="63" t="s">
        <v>497</v>
      </c>
      <c r="C152" s="44" t="s">
        <v>140</v>
      </c>
      <c r="D152" s="14" t="s">
        <v>608</v>
      </c>
      <c r="E152" s="50" t="s">
        <v>3</v>
      </c>
      <c r="F152" s="50" t="s">
        <v>309</v>
      </c>
      <c r="G152" s="50" t="s">
        <v>21</v>
      </c>
      <c r="H152" s="52" t="s">
        <v>22</v>
      </c>
      <c r="I152" s="23" t="s">
        <v>390</v>
      </c>
      <c r="J152" s="11"/>
      <c r="K152" s="24" t="s">
        <v>447</v>
      </c>
      <c r="L152" s="24" t="s">
        <v>448</v>
      </c>
      <c r="M152" s="14" t="s">
        <v>459</v>
      </c>
      <c r="N152" s="38" t="s">
        <v>389</v>
      </c>
      <c r="O152" s="54">
        <f t="shared" si="8"/>
        <v>1</v>
      </c>
      <c r="P152" s="52" t="s">
        <v>320</v>
      </c>
      <c r="Q152" s="54">
        <f t="shared" si="9"/>
        <v>3</v>
      </c>
      <c r="R152" s="52" t="s">
        <v>320</v>
      </c>
      <c r="S152" s="54">
        <f t="shared" si="10"/>
        <v>3</v>
      </c>
      <c r="T152" s="54" t="str">
        <f t="shared" si="11"/>
        <v>Media</v>
      </c>
      <c r="U152" s="52" t="s">
        <v>0</v>
      </c>
      <c r="V152" s="24"/>
      <c r="W152" s="25"/>
      <c r="X152" s="25"/>
      <c r="Y152" s="39" t="s">
        <v>393</v>
      </c>
      <c r="Z152" s="61" t="s">
        <v>415</v>
      </c>
      <c r="AA152" s="21"/>
      <c r="AB152" s="21"/>
      <c r="AC152" s="21"/>
    </row>
    <row r="153" spans="1:29" s="19" customFormat="1" ht="39" customHeight="1" x14ac:dyDescent="0.25">
      <c r="A153" s="42">
        <v>149</v>
      </c>
      <c r="B153" s="63" t="s">
        <v>497</v>
      </c>
      <c r="C153" s="44" t="s">
        <v>141</v>
      </c>
      <c r="D153" s="67" t="s">
        <v>141</v>
      </c>
      <c r="E153" s="50" t="s">
        <v>3</v>
      </c>
      <c r="F153" s="50" t="s">
        <v>309</v>
      </c>
      <c r="G153" s="50" t="s">
        <v>21</v>
      </c>
      <c r="H153" s="52" t="s">
        <v>22</v>
      </c>
      <c r="I153" s="23" t="s">
        <v>390</v>
      </c>
      <c r="J153" s="11"/>
      <c r="K153" s="24" t="s">
        <v>447</v>
      </c>
      <c r="L153" s="24" t="s">
        <v>448</v>
      </c>
      <c r="M153" s="14" t="s">
        <v>459</v>
      </c>
      <c r="N153" s="38" t="s">
        <v>389</v>
      </c>
      <c r="O153" s="54">
        <f t="shared" si="8"/>
        <v>1</v>
      </c>
      <c r="P153" s="52" t="s">
        <v>320</v>
      </c>
      <c r="Q153" s="54">
        <f t="shared" si="9"/>
        <v>3</v>
      </c>
      <c r="R153" s="52" t="s">
        <v>320</v>
      </c>
      <c r="S153" s="54">
        <f t="shared" si="10"/>
        <v>3</v>
      </c>
      <c r="T153" s="54" t="str">
        <f t="shared" si="11"/>
        <v>Media</v>
      </c>
      <c r="U153" s="52" t="s">
        <v>0</v>
      </c>
      <c r="V153" s="24"/>
      <c r="W153" s="25"/>
      <c r="X153" s="25"/>
      <c r="Y153" s="39" t="s">
        <v>393</v>
      </c>
      <c r="Z153" s="61" t="s">
        <v>415</v>
      </c>
      <c r="AA153" s="21"/>
      <c r="AB153" s="21"/>
      <c r="AC153" s="21"/>
    </row>
    <row r="154" spans="1:29" s="19" customFormat="1" ht="30" customHeight="1" x14ac:dyDescent="0.25">
      <c r="A154" s="42">
        <v>150</v>
      </c>
      <c r="B154" s="63" t="s">
        <v>497</v>
      </c>
      <c r="C154" s="44" t="s">
        <v>142</v>
      </c>
      <c r="D154" s="67" t="s">
        <v>142</v>
      </c>
      <c r="E154" s="50" t="s">
        <v>3</v>
      </c>
      <c r="F154" s="50" t="s">
        <v>309</v>
      </c>
      <c r="G154" s="50" t="s">
        <v>21</v>
      </c>
      <c r="H154" s="52" t="s">
        <v>22</v>
      </c>
      <c r="I154" s="23" t="s">
        <v>390</v>
      </c>
      <c r="J154" s="11"/>
      <c r="K154" s="24" t="s">
        <v>447</v>
      </c>
      <c r="L154" s="24" t="s">
        <v>448</v>
      </c>
      <c r="M154" s="14" t="s">
        <v>459</v>
      </c>
      <c r="N154" s="38" t="s">
        <v>389</v>
      </c>
      <c r="O154" s="54">
        <f t="shared" si="8"/>
        <v>1</v>
      </c>
      <c r="P154" s="52" t="s">
        <v>320</v>
      </c>
      <c r="Q154" s="54">
        <f t="shared" si="9"/>
        <v>3</v>
      </c>
      <c r="R154" s="52" t="s">
        <v>320</v>
      </c>
      <c r="S154" s="54">
        <f t="shared" si="10"/>
        <v>3</v>
      </c>
      <c r="T154" s="54" t="str">
        <f t="shared" si="11"/>
        <v>Media</v>
      </c>
      <c r="U154" s="52" t="s">
        <v>0</v>
      </c>
      <c r="V154" s="24"/>
      <c r="W154" s="25"/>
      <c r="X154" s="25"/>
      <c r="Y154" s="39" t="s">
        <v>393</v>
      </c>
      <c r="Z154" s="61" t="s">
        <v>415</v>
      </c>
      <c r="AA154" s="21"/>
      <c r="AB154" s="21"/>
      <c r="AC154" s="21"/>
    </row>
    <row r="155" spans="1:29" s="19" customFormat="1" ht="63.75" customHeight="1" x14ac:dyDescent="0.25">
      <c r="A155" s="42">
        <v>151</v>
      </c>
      <c r="B155" s="63" t="s">
        <v>497</v>
      </c>
      <c r="C155" s="44" t="s">
        <v>143</v>
      </c>
      <c r="D155" s="67" t="s">
        <v>609</v>
      </c>
      <c r="E155" s="50" t="s">
        <v>3</v>
      </c>
      <c r="F155" s="50" t="s">
        <v>309</v>
      </c>
      <c r="G155" s="50" t="s">
        <v>21</v>
      </c>
      <c r="H155" s="52" t="s">
        <v>22</v>
      </c>
      <c r="I155" s="23" t="s">
        <v>390</v>
      </c>
      <c r="J155" s="11"/>
      <c r="K155" s="24" t="s">
        <v>447</v>
      </c>
      <c r="L155" s="24" t="s">
        <v>448</v>
      </c>
      <c r="M155" s="14" t="s">
        <v>459</v>
      </c>
      <c r="N155" s="38" t="s">
        <v>389</v>
      </c>
      <c r="O155" s="54">
        <f t="shared" si="8"/>
        <v>1</v>
      </c>
      <c r="P155" s="52" t="s">
        <v>320</v>
      </c>
      <c r="Q155" s="54">
        <f t="shared" si="9"/>
        <v>3</v>
      </c>
      <c r="R155" s="52" t="s">
        <v>320</v>
      </c>
      <c r="S155" s="54">
        <f t="shared" si="10"/>
        <v>3</v>
      </c>
      <c r="T155" s="54" t="str">
        <f t="shared" si="11"/>
        <v>Media</v>
      </c>
      <c r="U155" s="52" t="s">
        <v>0</v>
      </c>
      <c r="V155" s="24"/>
      <c r="W155" s="25"/>
      <c r="X155" s="25"/>
      <c r="Y155" s="39" t="s">
        <v>393</v>
      </c>
      <c r="Z155" s="61" t="s">
        <v>415</v>
      </c>
      <c r="AA155" s="21"/>
      <c r="AB155" s="21"/>
      <c r="AC155" s="21"/>
    </row>
    <row r="156" spans="1:29" s="19" customFormat="1" ht="58.5" customHeight="1" x14ac:dyDescent="0.25">
      <c r="A156" s="42">
        <v>152</v>
      </c>
      <c r="B156" s="63" t="s">
        <v>497</v>
      </c>
      <c r="C156" s="44" t="s">
        <v>144</v>
      </c>
      <c r="D156" s="67" t="s">
        <v>610</v>
      </c>
      <c r="E156" s="50" t="s">
        <v>3</v>
      </c>
      <c r="F156" s="50" t="s">
        <v>309</v>
      </c>
      <c r="G156" s="50" t="s">
        <v>26</v>
      </c>
      <c r="H156" s="51" t="s">
        <v>22</v>
      </c>
      <c r="I156" s="23"/>
      <c r="J156" s="11" t="s">
        <v>385</v>
      </c>
      <c r="K156" s="24" t="s">
        <v>447</v>
      </c>
      <c r="L156" s="24" t="s">
        <v>448</v>
      </c>
      <c r="M156" s="14" t="s">
        <v>459</v>
      </c>
      <c r="N156" s="38" t="s">
        <v>389</v>
      </c>
      <c r="O156" s="54">
        <f t="shared" si="8"/>
        <v>1</v>
      </c>
      <c r="P156" s="52" t="s">
        <v>320</v>
      </c>
      <c r="Q156" s="54">
        <f t="shared" si="9"/>
        <v>3</v>
      </c>
      <c r="R156" s="52" t="s">
        <v>320</v>
      </c>
      <c r="S156" s="54">
        <f t="shared" si="10"/>
        <v>3</v>
      </c>
      <c r="T156" s="54" t="str">
        <f t="shared" si="11"/>
        <v>Media</v>
      </c>
      <c r="U156" s="52" t="s">
        <v>0</v>
      </c>
      <c r="V156" s="24"/>
      <c r="W156" s="25"/>
      <c r="X156" s="25"/>
      <c r="Y156" s="47" t="s">
        <v>510</v>
      </c>
      <c r="Z156" s="61" t="s">
        <v>415</v>
      </c>
      <c r="AA156" s="21"/>
      <c r="AB156" s="21"/>
      <c r="AC156" s="21"/>
    </row>
    <row r="157" spans="1:29" s="19" customFormat="1" ht="30" customHeight="1" x14ac:dyDescent="0.25">
      <c r="A157" s="42">
        <v>153</v>
      </c>
      <c r="B157" s="63" t="s">
        <v>497</v>
      </c>
      <c r="C157" s="44" t="s">
        <v>145</v>
      </c>
      <c r="D157" s="67" t="s">
        <v>611</v>
      </c>
      <c r="E157" s="50" t="s">
        <v>3</v>
      </c>
      <c r="F157" s="50" t="s">
        <v>309</v>
      </c>
      <c r="G157" s="50" t="s">
        <v>26</v>
      </c>
      <c r="H157" s="51" t="s">
        <v>22</v>
      </c>
      <c r="I157" s="23"/>
      <c r="J157" s="11" t="s">
        <v>385</v>
      </c>
      <c r="K157" s="24" t="s">
        <v>447</v>
      </c>
      <c r="L157" s="24" t="s">
        <v>448</v>
      </c>
      <c r="M157" s="14" t="s">
        <v>459</v>
      </c>
      <c r="N157" s="38" t="s">
        <v>389</v>
      </c>
      <c r="O157" s="54">
        <f t="shared" si="8"/>
        <v>1</v>
      </c>
      <c r="P157" s="52" t="s">
        <v>320</v>
      </c>
      <c r="Q157" s="54">
        <f t="shared" si="9"/>
        <v>3</v>
      </c>
      <c r="R157" s="52" t="s">
        <v>320</v>
      </c>
      <c r="S157" s="54">
        <f t="shared" si="10"/>
        <v>3</v>
      </c>
      <c r="T157" s="54" t="str">
        <f t="shared" si="11"/>
        <v>Media</v>
      </c>
      <c r="U157" s="52" t="s">
        <v>0</v>
      </c>
      <c r="V157" s="24"/>
      <c r="W157" s="25"/>
      <c r="X157" s="25"/>
      <c r="Y157" s="47" t="s">
        <v>510</v>
      </c>
      <c r="Z157" s="61">
        <v>42249</v>
      </c>
      <c r="AA157" s="21"/>
      <c r="AB157" s="21"/>
      <c r="AC157" s="21"/>
    </row>
    <row r="158" spans="1:29" s="19" customFormat="1" ht="30" customHeight="1" x14ac:dyDescent="0.25">
      <c r="A158" s="42">
        <v>154</v>
      </c>
      <c r="B158" s="63" t="s">
        <v>497</v>
      </c>
      <c r="C158" s="44" t="s">
        <v>146</v>
      </c>
      <c r="D158" s="67" t="s">
        <v>25</v>
      </c>
      <c r="E158" s="50" t="s">
        <v>3</v>
      </c>
      <c r="F158" s="50" t="s">
        <v>309</v>
      </c>
      <c r="G158" s="50" t="s">
        <v>21</v>
      </c>
      <c r="H158" s="52" t="s">
        <v>22</v>
      </c>
      <c r="I158" s="23" t="s">
        <v>390</v>
      </c>
      <c r="J158" s="11"/>
      <c r="K158" s="24" t="s">
        <v>447</v>
      </c>
      <c r="L158" s="24" t="s">
        <v>448</v>
      </c>
      <c r="M158" s="14" t="s">
        <v>459</v>
      </c>
      <c r="N158" s="38" t="s">
        <v>389</v>
      </c>
      <c r="O158" s="54">
        <f t="shared" si="8"/>
        <v>1</v>
      </c>
      <c r="P158" s="52" t="s">
        <v>320</v>
      </c>
      <c r="Q158" s="54">
        <f t="shared" si="9"/>
        <v>3</v>
      </c>
      <c r="R158" s="52" t="s">
        <v>320</v>
      </c>
      <c r="S158" s="54">
        <f t="shared" si="10"/>
        <v>3</v>
      </c>
      <c r="T158" s="54" t="str">
        <f t="shared" si="11"/>
        <v>Media</v>
      </c>
      <c r="U158" s="52" t="s">
        <v>0</v>
      </c>
      <c r="V158" s="24"/>
      <c r="W158" s="25"/>
      <c r="X158" s="25"/>
      <c r="Y158" s="39" t="s">
        <v>393</v>
      </c>
      <c r="Z158" s="61" t="s">
        <v>415</v>
      </c>
      <c r="AA158" s="21"/>
      <c r="AB158" s="21"/>
      <c r="AC158" s="21"/>
    </row>
    <row r="159" spans="1:29" s="19" customFormat="1" ht="42.75" customHeight="1" x14ac:dyDescent="0.25">
      <c r="A159" s="42">
        <v>155</v>
      </c>
      <c r="B159" s="63" t="s">
        <v>497</v>
      </c>
      <c r="C159" s="44" t="s">
        <v>147</v>
      </c>
      <c r="D159" s="67" t="s">
        <v>612</v>
      </c>
      <c r="E159" s="50" t="s">
        <v>3</v>
      </c>
      <c r="F159" s="50" t="s">
        <v>309</v>
      </c>
      <c r="G159" s="50" t="s">
        <v>21</v>
      </c>
      <c r="H159" s="52" t="s">
        <v>22</v>
      </c>
      <c r="I159" s="23" t="s">
        <v>390</v>
      </c>
      <c r="J159" s="11"/>
      <c r="K159" s="24" t="s">
        <v>447</v>
      </c>
      <c r="L159" s="24" t="s">
        <v>448</v>
      </c>
      <c r="M159" s="14" t="s">
        <v>459</v>
      </c>
      <c r="N159" s="38" t="s">
        <v>389</v>
      </c>
      <c r="O159" s="54">
        <f t="shared" si="8"/>
        <v>1</v>
      </c>
      <c r="P159" s="52" t="s">
        <v>320</v>
      </c>
      <c r="Q159" s="54">
        <f t="shared" si="9"/>
        <v>3</v>
      </c>
      <c r="R159" s="52" t="s">
        <v>320</v>
      </c>
      <c r="S159" s="54">
        <f t="shared" si="10"/>
        <v>3</v>
      </c>
      <c r="T159" s="54" t="str">
        <f t="shared" si="11"/>
        <v>Media</v>
      </c>
      <c r="U159" s="52" t="s">
        <v>0</v>
      </c>
      <c r="V159" s="24"/>
      <c r="W159" s="25"/>
      <c r="X159" s="25"/>
      <c r="Y159" s="39" t="s">
        <v>393</v>
      </c>
      <c r="Z159" s="61" t="s">
        <v>415</v>
      </c>
      <c r="AA159" s="21"/>
      <c r="AB159" s="21"/>
      <c r="AC159" s="21"/>
    </row>
    <row r="160" spans="1:29" s="19" customFormat="1" ht="55.5" customHeight="1" x14ac:dyDescent="0.25">
      <c r="A160" s="42">
        <v>156</v>
      </c>
      <c r="B160" s="63" t="s">
        <v>497</v>
      </c>
      <c r="C160" s="44" t="s">
        <v>148</v>
      </c>
      <c r="D160" s="67" t="s">
        <v>613</v>
      </c>
      <c r="E160" s="50" t="s">
        <v>3</v>
      </c>
      <c r="F160" s="50" t="s">
        <v>309</v>
      </c>
      <c r="G160" s="50" t="s">
        <v>21</v>
      </c>
      <c r="H160" s="51" t="s">
        <v>28</v>
      </c>
      <c r="I160" s="23" t="s">
        <v>390</v>
      </c>
      <c r="J160" s="11"/>
      <c r="K160" s="24" t="s">
        <v>447</v>
      </c>
      <c r="L160" s="24" t="s">
        <v>450</v>
      </c>
      <c r="M160" s="14" t="s">
        <v>457</v>
      </c>
      <c r="N160" s="38" t="s">
        <v>392</v>
      </c>
      <c r="O160" s="54">
        <f t="shared" si="8"/>
        <v>5</v>
      </c>
      <c r="P160" s="51" t="s">
        <v>321</v>
      </c>
      <c r="Q160" s="54">
        <f t="shared" si="9"/>
        <v>5</v>
      </c>
      <c r="R160" s="49" t="s">
        <v>321</v>
      </c>
      <c r="S160" s="54">
        <f t="shared" si="10"/>
        <v>5</v>
      </c>
      <c r="T160" s="54" t="str">
        <f t="shared" si="11"/>
        <v>Alta</v>
      </c>
      <c r="U160" s="51" t="s">
        <v>1</v>
      </c>
      <c r="V160" s="24" t="s">
        <v>432</v>
      </c>
      <c r="W160" s="23">
        <v>44110</v>
      </c>
      <c r="X160" s="23" t="s">
        <v>438</v>
      </c>
      <c r="Y160" s="39" t="s">
        <v>393</v>
      </c>
      <c r="Z160" s="61" t="s">
        <v>415</v>
      </c>
      <c r="AA160" s="21"/>
      <c r="AB160" s="21"/>
      <c r="AC160" s="21"/>
    </row>
    <row r="161" spans="1:29" s="19" customFormat="1" ht="49.5" customHeight="1" x14ac:dyDescent="0.25">
      <c r="A161" s="42">
        <v>157</v>
      </c>
      <c r="B161" s="63" t="s">
        <v>497</v>
      </c>
      <c r="C161" s="44" t="s">
        <v>149</v>
      </c>
      <c r="D161" s="13" t="s">
        <v>614</v>
      </c>
      <c r="E161" s="50" t="s">
        <v>3</v>
      </c>
      <c r="F161" s="50" t="s">
        <v>309</v>
      </c>
      <c r="G161" s="50" t="s">
        <v>26</v>
      </c>
      <c r="H161" s="51" t="s">
        <v>5</v>
      </c>
      <c r="I161" s="23"/>
      <c r="J161" s="11" t="s">
        <v>385</v>
      </c>
      <c r="K161" s="24" t="s">
        <v>447</v>
      </c>
      <c r="L161" s="24" t="s">
        <v>448</v>
      </c>
      <c r="M161" s="14" t="s">
        <v>457</v>
      </c>
      <c r="N161" s="38" t="s">
        <v>389</v>
      </c>
      <c r="O161" s="54">
        <f t="shared" si="8"/>
        <v>1</v>
      </c>
      <c r="P161" s="52" t="s">
        <v>320</v>
      </c>
      <c r="Q161" s="54">
        <f t="shared" si="9"/>
        <v>3</v>
      </c>
      <c r="R161" s="52" t="s">
        <v>320</v>
      </c>
      <c r="S161" s="54">
        <f t="shared" si="10"/>
        <v>3</v>
      </c>
      <c r="T161" s="54" t="str">
        <f t="shared" si="11"/>
        <v>Media</v>
      </c>
      <c r="U161" s="51" t="s">
        <v>1</v>
      </c>
      <c r="V161" s="24"/>
      <c r="W161" s="25"/>
      <c r="X161" s="25"/>
      <c r="Y161" s="47" t="s">
        <v>426</v>
      </c>
      <c r="Z161" s="61">
        <v>43707</v>
      </c>
      <c r="AA161" s="21"/>
      <c r="AB161" s="21"/>
      <c r="AC161" s="21"/>
    </row>
    <row r="162" spans="1:29" s="19" customFormat="1" ht="43.5" customHeight="1" x14ac:dyDescent="0.25">
      <c r="A162" s="42">
        <v>158</v>
      </c>
      <c r="B162" s="63" t="s">
        <v>497</v>
      </c>
      <c r="C162" s="44" t="s">
        <v>150</v>
      </c>
      <c r="D162" s="13" t="s">
        <v>662</v>
      </c>
      <c r="E162" s="50" t="s">
        <v>3</v>
      </c>
      <c r="F162" s="50" t="s">
        <v>309</v>
      </c>
      <c r="G162" s="50" t="s">
        <v>26</v>
      </c>
      <c r="H162" s="51" t="s">
        <v>5</v>
      </c>
      <c r="I162" s="23"/>
      <c r="J162" s="11" t="s">
        <v>385</v>
      </c>
      <c r="K162" s="24" t="s">
        <v>447</v>
      </c>
      <c r="L162" s="24" t="s">
        <v>448</v>
      </c>
      <c r="M162" s="14" t="s">
        <v>457</v>
      </c>
      <c r="N162" s="38" t="s">
        <v>389</v>
      </c>
      <c r="O162" s="54">
        <f t="shared" si="8"/>
        <v>1</v>
      </c>
      <c r="P162" s="52" t="s">
        <v>320</v>
      </c>
      <c r="Q162" s="54">
        <f t="shared" si="9"/>
        <v>3</v>
      </c>
      <c r="R162" s="52" t="s">
        <v>320</v>
      </c>
      <c r="S162" s="54">
        <f t="shared" si="10"/>
        <v>3</v>
      </c>
      <c r="T162" s="54" t="str">
        <f t="shared" si="11"/>
        <v>Media</v>
      </c>
      <c r="U162" s="51" t="s">
        <v>1</v>
      </c>
      <c r="V162" s="24"/>
      <c r="W162" s="25"/>
      <c r="X162" s="25"/>
      <c r="Y162" s="47" t="s">
        <v>433</v>
      </c>
      <c r="Z162" s="61">
        <v>43676</v>
      </c>
      <c r="AA162" s="21"/>
      <c r="AB162" s="21"/>
      <c r="AC162" s="21"/>
    </row>
    <row r="163" spans="1:29" s="19" customFormat="1" ht="48.75" customHeight="1" x14ac:dyDescent="0.25">
      <c r="A163" s="42">
        <v>159</v>
      </c>
      <c r="B163" s="63" t="s">
        <v>497</v>
      </c>
      <c r="C163" s="44" t="s">
        <v>151</v>
      </c>
      <c r="D163" s="13" t="s">
        <v>615</v>
      </c>
      <c r="E163" s="50" t="s">
        <v>3</v>
      </c>
      <c r="F163" s="50" t="s">
        <v>309</v>
      </c>
      <c r="G163" s="50" t="s">
        <v>26</v>
      </c>
      <c r="H163" s="51" t="s">
        <v>5</v>
      </c>
      <c r="I163" s="23"/>
      <c r="J163" s="11" t="s">
        <v>385</v>
      </c>
      <c r="K163" s="24" t="s">
        <v>447</v>
      </c>
      <c r="L163" s="24" t="s">
        <v>448</v>
      </c>
      <c r="M163" s="14" t="s">
        <v>457</v>
      </c>
      <c r="N163" s="38" t="s">
        <v>389</v>
      </c>
      <c r="O163" s="54">
        <f t="shared" si="8"/>
        <v>1</v>
      </c>
      <c r="P163" s="52" t="s">
        <v>320</v>
      </c>
      <c r="Q163" s="54">
        <f t="shared" si="9"/>
        <v>3</v>
      </c>
      <c r="R163" s="52" t="s">
        <v>320</v>
      </c>
      <c r="S163" s="54">
        <f t="shared" si="10"/>
        <v>3</v>
      </c>
      <c r="T163" s="54" t="str">
        <f t="shared" si="11"/>
        <v>Media</v>
      </c>
      <c r="U163" s="51" t="s">
        <v>1</v>
      </c>
      <c r="V163" s="24"/>
      <c r="W163" s="25"/>
      <c r="X163" s="25"/>
      <c r="Y163" s="47" t="s">
        <v>434</v>
      </c>
      <c r="Z163" s="61">
        <v>43749</v>
      </c>
      <c r="AA163" s="21"/>
      <c r="AB163" s="21"/>
      <c r="AC163" s="21"/>
    </row>
    <row r="164" spans="1:29" s="19" customFormat="1" ht="66.75" customHeight="1" x14ac:dyDescent="0.25">
      <c r="A164" s="42">
        <v>160</v>
      </c>
      <c r="B164" s="63" t="s">
        <v>497</v>
      </c>
      <c r="C164" s="44" t="s">
        <v>152</v>
      </c>
      <c r="D164" s="67" t="s">
        <v>663</v>
      </c>
      <c r="E164" s="50" t="s">
        <v>3</v>
      </c>
      <c r="F164" s="50" t="s">
        <v>309</v>
      </c>
      <c r="G164" s="50" t="s">
        <v>26</v>
      </c>
      <c r="H164" s="51" t="s">
        <v>5</v>
      </c>
      <c r="I164" s="23"/>
      <c r="J164" s="11" t="s">
        <v>385</v>
      </c>
      <c r="K164" s="24" t="s">
        <v>447</v>
      </c>
      <c r="L164" s="24" t="s">
        <v>448</v>
      </c>
      <c r="M164" s="14" t="s">
        <v>457</v>
      </c>
      <c r="N164" s="38" t="s">
        <v>389</v>
      </c>
      <c r="O164" s="54">
        <f t="shared" si="8"/>
        <v>1</v>
      </c>
      <c r="P164" s="52" t="s">
        <v>320</v>
      </c>
      <c r="Q164" s="54">
        <f t="shared" si="9"/>
        <v>3</v>
      </c>
      <c r="R164" s="52" t="s">
        <v>320</v>
      </c>
      <c r="S164" s="54">
        <f t="shared" si="10"/>
        <v>3</v>
      </c>
      <c r="T164" s="54" t="str">
        <f t="shared" si="11"/>
        <v>Media</v>
      </c>
      <c r="U164" s="51" t="s">
        <v>1</v>
      </c>
      <c r="V164" s="24"/>
      <c r="W164" s="25"/>
      <c r="X164" s="25"/>
      <c r="Y164" s="47" t="s">
        <v>435</v>
      </c>
      <c r="Z164" s="61">
        <v>43705</v>
      </c>
      <c r="AA164" s="21"/>
      <c r="AB164" s="21"/>
      <c r="AC164" s="21"/>
    </row>
    <row r="165" spans="1:29" s="19" customFormat="1" ht="61.5" customHeight="1" x14ac:dyDescent="0.25">
      <c r="A165" s="42">
        <v>161</v>
      </c>
      <c r="B165" s="63" t="s">
        <v>497</v>
      </c>
      <c r="C165" s="44" t="s">
        <v>153</v>
      </c>
      <c r="D165" s="67" t="s">
        <v>616</v>
      </c>
      <c r="E165" s="50" t="s">
        <v>3</v>
      </c>
      <c r="F165" s="50" t="s">
        <v>309</v>
      </c>
      <c r="G165" s="50" t="s">
        <v>21</v>
      </c>
      <c r="H165" s="52" t="s">
        <v>22</v>
      </c>
      <c r="I165" s="23" t="s">
        <v>390</v>
      </c>
      <c r="J165" s="11"/>
      <c r="K165" s="24" t="s">
        <v>447</v>
      </c>
      <c r="L165" s="24" t="s">
        <v>448</v>
      </c>
      <c r="M165" s="14" t="s">
        <v>465</v>
      </c>
      <c r="N165" s="38" t="s">
        <v>389</v>
      </c>
      <c r="O165" s="54">
        <f t="shared" si="8"/>
        <v>1</v>
      </c>
      <c r="P165" s="52" t="s">
        <v>320</v>
      </c>
      <c r="Q165" s="54">
        <f t="shared" si="9"/>
        <v>3</v>
      </c>
      <c r="R165" s="52" t="s">
        <v>320</v>
      </c>
      <c r="S165" s="54">
        <f t="shared" si="10"/>
        <v>3</v>
      </c>
      <c r="T165" s="54" t="str">
        <f t="shared" si="11"/>
        <v>Media</v>
      </c>
      <c r="U165" s="51" t="s">
        <v>1</v>
      </c>
      <c r="V165" s="24"/>
      <c r="W165" s="25"/>
      <c r="X165" s="25"/>
      <c r="Y165" s="39" t="s">
        <v>393</v>
      </c>
      <c r="Z165" s="61" t="s">
        <v>415</v>
      </c>
      <c r="AA165" s="21"/>
      <c r="AB165" s="21"/>
      <c r="AC165" s="21"/>
    </row>
    <row r="166" spans="1:29" s="19" customFormat="1" ht="75" customHeight="1" x14ac:dyDescent="0.25">
      <c r="A166" s="42">
        <v>162</v>
      </c>
      <c r="B166" s="63" t="s">
        <v>497</v>
      </c>
      <c r="C166" s="44" t="s">
        <v>154</v>
      </c>
      <c r="D166" s="67" t="s">
        <v>617</v>
      </c>
      <c r="E166" s="50" t="s">
        <v>3</v>
      </c>
      <c r="F166" s="50" t="s">
        <v>309</v>
      </c>
      <c r="G166" s="50" t="s">
        <v>21</v>
      </c>
      <c r="H166" s="52" t="s">
        <v>22</v>
      </c>
      <c r="I166" s="23" t="s">
        <v>390</v>
      </c>
      <c r="J166" s="11"/>
      <c r="K166" s="24" t="s">
        <v>447</v>
      </c>
      <c r="L166" s="24" t="s">
        <v>448</v>
      </c>
      <c r="M166" s="14" t="s">
        <v>465</v>
      </c>
      <c r="N166" s="38" t="s">
        <v>389</v>
      </c>
      <c r="O166" s="54">
        <f t="shared" si="8"/>
        <v>1</v>
      </c>
      <c r="P166" s="52" t="s">
        <v>320</v>
      </c>
      <c r="Q166" s="54">
        <f t="shared" si="9"/>
        <v>3</v>
      </c>
      <c r="R166" s="52" t="s">
        <v>320</v>
      </c>
      <c r="S166" s="54">
        <f t="shared" si="10"/>
        <v>3</v>
      </c>
      <c r="T166" s="54" t="str">
        <f t="shared" si="11"/>
        <v>Media</v>
      </c>
      <c r="U166" s="51" t="s">
        <v>1</v>
      </c>
      <c r="V166" s="24"/>
      <c r="W166" s="25"/>
      <c r="X166" s="25"/>
      <c r="Y166" s="39" t="s">
        <v>393</v>
      </c>
      <c r="Z166" s="61" t="s">
        <v>415</v>
      </c>
      <c r="AA166" s="21"/>
      <c r="AB166" s="21"/>
      <c r="AC166" s="21"/>
    </row>
    <row r="167" spans="1:29" s="19" customFormat="1" ht="69" customHeight="1" x14ac:dyDescent="0.25">
      <c r="A167" s="42">
        <v>163</v>
      </c>
      <c r="B167" s="63" t="s">
        <v>497</v>
      </c>
      <c r="C167" s="44" t="s">
        <v>155</v>
      </c>
      <c r="D167" s="67" t="s">
        <v>678</v>
      </c>
      <c r="E167" s="50" t="s">
        <v>3</v>
      </c>
      <c r="F167" s="50" t="s">
        <v>309</v>
      </c>
      <c r="G167" s="50" t="s">
        <v>26</v>
      </c>
      <c r="H167" s="52" t="s">
        <v>5</v>
      </c>
      <c r="I167" s="23"/>
      <c r="J167" s="11" t="s">
        <v>386</v>
      </c>
      <c r="K167" s="24" t="s">
        <v>447</v>
      </c>
      <c r="L167" s="24" t="s">
        <v>448</v>
      </c>
      <c r="M167" s="14" t="s">
        <v>465</v>
      </c>
      <c r="N167" s="38" t="s">
        <v>389</v>
      </c>
      <c r="O167" s="54">
        <f t="shared" si="8"/>
        <v>1</v>
      </c>
      <c r="P167" s="52" t="s">
        <v>320</v>
      </c>
      <c r="Q167" s="54">
        <f t="shared" si="9"/>
        <v>3</v>
      </c>
      <c r="R167" s="52" t="s">
        <v>320</v>
      </c>
      <c r="S167" s="54">
        <f t="shared" si="10"/>
        <v>3</v>
      </c>
      <c r="T167" s="54" t="str">
        <f t="shared" si="11"/>
        <v>Media</v>
      </c>
      <c r="U167" s="52" t="s">
        <v>0</v>
      </c>
      <c r="V167" s="24"/>
      <c r="W167" s="25"/>
      <c r="X167" s="25"/>
      <c r="Y167" s="39" t="s">
        <v>393</v>
      </c>
      <c r="Z167" s="61">
        <v>44475</v>
      </c>
      <c r="AA167" s="21"/>
      <c r="AB167" s="21"/>
      <c r="AC167" s="21"/>
    </row>
    <row r="168" spans="1:29" s="19" customFormat="1" ht="69.75" customHeight="1" x14ac:dyDescent="0.25">
      <c r="A168" s="42">
        <v>164</v>
      </c>
      <c r="B168" s="63" t="s">
        <v>497</v>
      </c>
      <c r="C168" s="44" t="s">
        <v>156</v>
      </c>
      <c r="D168" s="67" t="s">
        <v>679</v>
      </c>
      <c r="E168" s="50" t="s">
        <v>3</v>
      </c>
      <c r="F168" s="50" t="s">
        <v>309</v>
      </c>
      <c r="G168" s="50" t="s">
        <v>402</v>
      </c>
      <c r="H168" s="52" t="s">
        <v>22</v>
      </c>
      <c r="I168" s="23" t="s">
        <v>390</v>
      </c>
      <c r="J168" s="11" t="s">
        <v>693</v>
      </c>
      <c r="K168" s="24" t="s">
        <v>447</v>
      </c>
      <c r="L168" s="24" t="s">
        <v>448</v>
      </c>
      <c r="M168" s="14" t="s">
        <v>456</v>
      </c>
      <c r="N168" s="38" t="s">
        <v>389</v>
      </c>
      <c r="O168" s="54">
        <f t="shared" si="8"/>
        <v>1</v>
      </c>
      <c r="P168" s="52" t="s">
        <v>320</v>
      </c>
      <c r="Q168" s="54">
        <f t="shared" si="9"/>
        <v>3</v>
      </c>
      <c r="R168" s="52" t="s">
        <v>320</v>
      </c>
      <c r="S168" s="54">
        <f t="shared" si="10"/>
        <v>3</v>
      </c>
      <c r="T168" s="54" t="str">
        <f t="shared" si="11"/>
        <v>Media</v>
      </c>
      <c r="U168" s="52" t="s">
        <v>0</v>
      </c>
      <c r="V168" s="24"/>
      <c r="W168" s="25"/>
      <c r="X168" s="25"/>
      <c r="Y168" s="39" t="s">
        <v>393</v>
      </c>
      <c r="Z168" s="61" t="s">
        <v>415</v>
      </c>
      <c r="AA168" s="21"/>
      <c r="AB168" s="21"/>
      <c r="AC168" s="21"/>
    </row>
    <row r="169" spans="1:29" s="19" customFormat="1" ht="141.75" x14ac:dyDescent="0.25">
      <c r="A169" s="42">
        <v>165</v>
      </c>
      <c r="B169" s="63" t="s">
        <v>497</v>
      </c>
      <c r="C169" s="44" t="s">
        <v>157</v>
      </c>
      <c r="D169" s="13" t="s">
        <v>618</v>
      </c>
      <c r="E169" s="50" t="s">
        <v>3</v>
      </c>
      <c r="F169" s="50" t="s">
        <v>309</v>
      </c>
      <c r="G169" s="50" t="s">
        <v>21</v>
      </c>
      <c r="H169" s="52" t="s">
        <v>22</v>
      </c>
      <c r="I169" s="23" t="s">
        <v>390</v>
      </c>
      <c r="J169" s="11"/>
      <c r="K169" s="24" t="s">
        <v>447</v>
      </c>
      <c r="L169" s="24" t="s">
        <v>451</v>
      </c>
      <c r="M169" s="14" t="s">
        <v>457</v>
      </c>
      <c r="N169" s="38" t="s">
        <v>391</v>
      </c>
      <c r="O169" s="54">
        <f t="shared" si="8"/>
        <v>3</v>
      </c>
      <c r="P169" s="52" t="s">
        <v>321</v>
      </c>
      <c r="Q169" s="54">
        <f t="shared" si="9"/>
        <v>5</v>
      </c>
      <c r="R169" s="49" t="s">
        <v>321</v>
      </c>
      <c r="S169" s="54">
        <f t="shared" si="10"/>
        <v>5</v>
      </c>
      <c r="T169" s="54" t="str">
        <f t="shared" si="11"/>
        <v>Alta</v>
      </c>
      <c r="U169" s="52" t="s">
        <v>1</v>
      </c>
      <c r="V169" s="25" t="s">
        <v>2</v>
      </c>
      <c r="W169" s="23">
        <v>44110</v>
      </c>
      <c r="X169" s="25" t="s">
        <v>452</v>
      </c>
      <c r="Y169" s="39" t="s">
        <v>393</v>
      </c>
      <c r="Z169" s="61" t="s">
        <v>415</v>
      </c>
      <c r="AA169" s="21"/>
      <c r="AB169" s="21"/>
      <c r="AC169" s="21"/>
    </row>
    <row r="170" spans="1:29" s="19" customFormat="1" ht="87.75" customHeight="1" x14ac:dyDescent="0.25">
      <c r="A170" s="42">
        <v>166</v>
      </c>
      <c r="B170" s="63" t="s">
        <v>497</v>
      </c>
      <c r="C170" s="44" t="s">
        <v>158</v>
      </c>
      <c r="D170" s="13" t="s">
        <v>619</v>
      </c>
      <c r="E170" s="50" t="s">
        <v>3</v>
      </c>
      <c r="F170" s="50" t="s">
        <v>309</v>
      </c>
      <c r="G170" s="50" t="s">
        <v>21</v>
      </c>
      <c r="H170" s="52" t="s">
        <v>22</v>
      </c>
      <c r="I170" s="23" t="s">
        <v>390</v>
      </c>
      <c r="J170" s="11"/>
      <c r="K170" s="24" t="s">
        <v>447</v>
      </c>
      <c r="L170" s="24" t="s">
        <v>448</v>
      </c>
      <c r="M170" s="14" t="s">
        <v>467</v>
      </c>
      <c r="N170" s="38" t="s">
        <v>389</v>
      </c>
      <c r="O170" s="54">
        <f t="shared" si="8"/>
        <v>1</v>
      </c>
      <c r="P170" s="52" t="s">
        <v>320</v>
      </c>
      <c r="Q170" s="54">
        <f t="shared" si="9"/>
        <v>3</v>
      </c>
      <c r="R170" s="52" t="s">
        <v>320</v>
      </c>
      <c r="S170" s="54">
        <f t="shared" si="10"/>
        <v>3</v>
      </c>
      <c r="T170" s="54" t="str">
        <f t="shared" si="11"/>
        <v>Media</v>
      </c>
      <c r="U170" s="52" t="s">
        <v>0</v>
      </c>
      <c r="V170" s="24"/>
      <c r="W170" s="25"/>
      <c r="X170" s="25"/>
      <c r="Y170" s="39" t="s">
        <v>393</v>
      </c>
      <c r="Z170" s="61" t="s">
        <v>415</v>
      </c>
      <c r="AA170" s="21"/>
      <c r="AB170" s="21"/>
      <c r="AC170" s="21"/>
    </row>
    <row r="171" spans="1:29" s="19" customFormat="1" ht="47.25" x14ac:dyDescent="0.25">
      <c r="A171" s="42">
        <v>167</v>
      </c>
      <c r="B171" s="63" t="s">
        <v>497</v>
      </c>
      <c r="C171" s="44" t="s">
        <v>159</v>
      </c>
      <c r="D171" s="13" t="s">
        <v>620</v>
      </c>
      <c r="E171" s="50" t="s">
        <v>3</v>
      </c>
      <c r="F171" s="50" t="s">
        <v>309</v>
      </c>
      <c r="G171" s="50" t="s">
        <v>21</v>
      </c>
      <c r="H171" s="52" t="s">
        <v>22</v>
      </c>
      <c r="I171" s="23" t="s">
        <v>390</v>
      </c>
      <c r="J171" s="11"/>
      <c r="K171" s="24" t="s">
        <v>447</v>
      </c>
      <c r="L171" s="24" t="s">
        <v>448</v>
      </c>
      <c r="M171" s="14" t="s">
        <v>467</v>
      </c>
      <c r="N171" s="38" t="s">
        <v>389</v>
      </c>
      <c r="O171" s="54">
        <f t="shared" si="8"/>
        <v>1</v>
      </c>
      <c r="P171" s="52" t="s">
        <v>320</v>
      </c>
      <c r="Q171" s="54">
        <f t="shared" si="9"/>
        <v>3</v>
      </c>
      <c r="R171" s="52" t="s">
        <v>320</v>
      </c>
      <c r="S171" s="54">
        <f t="shared" si="10"/>
        <v>3</v>
      </c>
      <c r="T171" s="54" t="str">
        <f t="shared" si="11"/>
        <v>Media</v>
      </c>
      <c r="U171" s="52" t="s">
        <v>0</v>
      </c>
      <c r="V171" s="24"/>
      <c r="W171" s="25"/>
      <c r="X171" s="25"/>
      <c r="Y171" s="39" t="s">
        <v>393</v>
      </c>
      <c r="Z171" s="61" t="s">
        <v>415</v>
      </c>
      <c r="AA171" s="21"/>
      <c r="AB171" s="21"/>
      <c r="AC171" s="21"/>
    </row>
    <row r="172" spans="1:29" s="19" customFormat="1" ht="100.5" customHeight="1" x14ac:dyDescent="0.25">
      <c r="A172" s="42">
        <v>168</v>
      </c>
      <c r="B172" s="63" t="s">
        <v>497</v>
      </c>
      <c r="C172" s="44" t="s">
        <v>160</v>
      </c>
      <c r="D172" s="13" t="s">
        <v>621</v>
      </c>
      <c r="E172" s="50" t="s">
        <v>3</v>
      </c>
      <c r="F172" s="50" t="s">
        <v>309</v>
      </c>
      <c r="G172" s="50" t="s">
        <v>21</v>
      </c>
      <c r="H172" s="52" t="s">
        <v>22</v>
      </c>
      <c r="I172" s="23" t="s">
        <v>390</v>
      </c>
      <c r="J172" s="11"/>
      <c r="K172" s="24" t="s">
        <v>447</v>
      </c>
      <c r="L172" s="24" t="s">
        <v>448</v>
      </c>
      <c r="M172" s="14" t="s">
        <v>467</v>
      </c>
      <c r="N172" s="38" t="s">
        <v>389</v>
      </c>
      <c r="O172" s="54">
        <f t="shared" si="8"/>
        <v>1</v>
      </c>
      <c r="P172" s="52" t="s">
        <v>320</v>
      </c>
      <c r="Q172" s="54">
        <f t="shared" si="9"/>
        <v>3</v>
      </c>
      <c r="R172" s="52" t="s">
        <v>320</v>
      </c>
      <c r="S172" s="54">
        <f t="shared" si="10"/>
        <v>3</v>
      </c>
      <c r="T172" s="54" t="str">
        <f t="shared" si="11"/>
        <v>Media</v>
      </c>
      <c r="U172" s="52" t="s">
        <v>0</v>
      </c>
      <c r="V172" s="24"/>
      <c r="W172" s="25"/>
      <c r="X172" s="25"/>
      <c r="Y172" s="39" t="s">
        <v>393</v>
      </c>
      <c r="Z172" s="61" t="s">
        <v>415</v>
      </c>
      <c r="AA172" s="21"/>
      <c r="AB172" s="21"/>
      <c r="AC172" s="21"/>
    </row>
    <row r="173" spans="1:29" s="19" customFormat="1" ht="112.5" customHeight="1" x14ac:dyDescent="0.25">
      <c r="A173" s="42">
        <v>169</v>
      </c>
      <c r="B173" s="63" t="s">
        <v>497</v>
      </c>
      <c r="C173" s="44" t="s">
        <v>161</v>
      </c>
      <c r="D173" s="13" t="s">
        <v>622</v>
      </c>
      <c r="E173" s="50" t="s">
        <v>3</v>
      </c>
      <c r="F173" s="50" t="s">
        <v>309</v>
      </c>
      <c r="G173" s="50" t="s">
        <v>21</v>
      </c>
      <c r="H173" s="52" t="s">
        <v>22</v>
      </c>
      <c r="I173" s="23" t="s">
        <v>390</v>
      </c>
      <c r="J173" s="11"/>
      <c r="K173" s="24" t="s">
        <v>447</v>
      </c>
      <c r="L173" s="24" t="s">
        <v>448</v>
      </c>
      <c r="M173" s="14" t="s">
        <v>467</v>
      </c>
      <c r="N173" s="38" t="s">
        <v>389</v>
      </c>
      <c r="O173" s="54">
        <f t="shared" si="8"/>
        <v>1</v>
      </c>
      <c r="P173" s="52" t="s">
        <v>320</v>
      </c>
      <c r="Q173" s="54">
        <f t="shared" si="9"/>
        <v>3</v>
      </c>
      <c r="R173" s="52" t="s">
        <v>320</v>
      </c>
      <c r="S173" s="54">
        <f t="shared" si="10"/>
        <v>3</v>
      </c>
      <c r="T173" s="54" t="str">
        <f t="shared" si="11"/>
        <v>Media</v>
      </c>
      <c r="U173" s="52" t="s">
        <v>0</v>
      </c>
      <c r="V173" s="24"/>
      <c r="W173" s="25"/>
      <c r="X173" s="25"/>
      <c r="Y173" s="39" t="s">
        <v>393</v>
      </c>
      <c r="Z173" s="61" t="s">
        <v>415</v>
      </c>
      <c r="AA173" s="21"/>
      <c r="AB173" s="21"/>
      <c r="AC173" s="21"/>
    </row>
    <row r="174" spans="1:29" s="19" customFormat="1" ht="176.25" customHeight="1" x14ac:dyDescent="0.25">
      <c r="A174" s="42">
        <v>170</v>
      </c>
      <c r="B174" s="63" t="s">
        <v>497</v>
      </c>
      <c r="C174" s="44" t="s">
        <v>623</v>
      </c>
      <c r="D174" s="13" t="s">
        <v>664</v>
      </c>
      <c r="E174" s="50" t="s">
        <v>3</v>
      </c>
      <c r="F174" s="50" t="s">
        <v>309</v>
      </c>
      <c r="G174" s="50" t="s">
        <v>26</v>
      </c>
      <c r="H174" s="52" t="s">
        <v>22</v>
      </c>
      <c r="I174" s="23" t="s">
        <v>390</v>
      </c>
      <c r="J174" s="11"/>
      <c r="K174" s="24" t="s">
        <v>447</v>
      </c>
      <c r="L174" s="24" t="s">
        <v>448</v>
      </c>
      <c r="M174" s="14" t="s">
        <v>467</v>
      </c>
      <c r="N174" s="38" t="s">
        <v>389</v>
      </c>
      <c r="O174" s="54">
        <f t="shared" si="8"/>
        <v>1</v>
      </c>
      <c r="P174" s="52" t="s">
        <v>320</v>
      </c>
      <c r="Q174" s="54">
        <f t="shared" si="9"/>
        <v>3</v>
      </c>
      <c r="R174" s="49" t="s">
        <v>320</v>
      </c>
      <c r="S174" s="54">
        <f t="shared" si="10"/>
        <v>3</v>
      </c>
      <c r="T174" s="54" t="str">
        <f t="shared" si="11"/>
        <v>Media</v>
      </c>
      <c r="U174" s="52" t="s">
        <v>0</v>
      </c>
      <c r="V174" s="24"/>
      <c r="W174" s="25"/>
      <c r="X174" s="25"/>
      <c r="Y174" s="39" t="s">
        <v>393</v>
      </c>
      <c r="Z174" s="61" t="s">
        <v>415</v>
      </c>
      <c r="AA174" s="21"/>
      <c r="AB174" s="21"/>
      <c r="AC174" s="21"/>
    </row>
    <row r="175" spans="1:29" s="19" customFormat="1" ht="66" customHeight="1" x14ac:dyDescent="0.25">
      <c r="A175" s="42">
        <v>171</v>
      </c>
      <c r="B175" s="63" t="s">
        <v>497</v>
      </c>
      <c r="C175" s="44" t="s">
        <v>162</v>
      </c>
      <c r="D175" s="13" t="s">
        <v>299</v>
      </c>
      <c r="E175" s="50" t="s">
        <v>3</v>
      </c>
      <c r="F175" s="50" t="s">
        <v>309</v>
      </c>
      <c r="G175" s="50" t="s">
        <v>26</v>
      </c>
      <c r="H175" s="52" t="s">
        <v>22</v>
      </c>
      <c r="I175" s="23" t="s">
        <v>390</v>
      </c>
      <c r="J175" s="11"/>
      <c r="K175" s="24" t="s">
        <v>447</v>
      </c>
      <c r="L175" s="24" t="s">
        <v>448</v>
      </c>
      <c r="M175" s="14" t="s">
        <v>467</v>
      </c>
      <c r="N175" s="38" t="s">
        <v>389</v>
      </c>
      <c r="O175" s="54">
        <f t="shared" si="8"/>
        <v>1</v>
      </c>
      <c r="P175" s="52" t="s">
        <v>320</v>
      </c>
      <c r="Q175" s="54">
        <f t="shared" si="9"/>
        <v>3</v>
      </c>
      <c r="R175" s="49" t="s">
        <v>320</v>
      </c>
      <c r="S175" s="54">
        <f t="shared" si="10"/>
        <v>3</v>
      </c>
      <c r="T175" s="54" t="str">
        <f t="shared" si="11"/>
        <v>Media</v>
      </c>
      <c r="U175" s="64" t="s">
        <v>0</v>
      </c>
      <c r="V175" s="24"/>
      <c r="W175" s="25"/>
      <c r="X175" s="25"/>
      <c r="Y175" s="39" t="s">
        <v>393</v>
      </c>
      <c r="Z175" s="61" t="s">
        <v>415</v>
      </c>
      <c r="AA175" s="21"/>
      <c r="AB175" s="21"/>
      <c r="AC175" s="21"/>
    </row>
    <row r="176" spans="1:29" s="19" customFormat="1" ht="78.75" customHeight="1" x14ac:dyDescent="0.25">
      <c r="A176" s="42">
        <v>172</v>
      </c>
      <c r="B176" s="63" t="s">
        <v>497</v>
      </c>
      <c r="C176" s="44" t="s">
        <v>163</v>
      </c>
      <c r="D176" s="13" t="s">
        <v>624</v>
      </c>
      <c r="E176" s="50" t="s">
        <v>3</v>
      </c>
      <c r="F176" s="50" t="s">
        <v>309</v>
      </c>
      <c r="G176" s="50" t="s">
        <v>26</v>
      </c>
      <c r="H176" s="52" t="s">
        <v>22</v>
      </c>
      <c r="I176" s="23" t="s">
        <v>390</v>
      </c>
      <c r="J176" s="11"/>
      <c r="K176" s="24" t="s">
        <v>447</v>
      </c>
      <c r="L176" s="24" t="s">
        <v>448</v>
      </c>
      <c r="M176" s="14" t="s">
        <v>467</v>
      </c>
      <c r="N176" s="38" t="s">
        <v>389</v>
      </c>
      <c r="O176" s="54">
        <f t="shared" si="8"/>
        <v>1</v>
      </c>
      <c r="P176" s="52" t="s">
        <v>320</v>
      </c>
      <c r="Q176" s="54">
        <f t="shared" si="9"/>
        <v>3</v>
      </c>
      <c r="R176" s="49" t="s">
        <v>320</v>
      </c>
      <c r="S176" s="54">
        <f t="shared" si="10"/>
        <v>3</v>
      </c>
      <c r="T176" s="54" t="str">
        <f t="shared" si="11"/>
        <v>Media</v>
      </c>
      <c r="U176" s="64" t="s">
        <v>0</v>
      </c>
      <c r="V176" s="24"/>
      <c r="W176" s="25"/>
      <c r="X176" s="25"/>
      <c r="Y176" s="39" t="s">
        <v>393</v>
      </c>
      <c r="Z176" s="61" t="s">
        <v>415</v>
      </c>
      <c r="AA176" s="21"/>
      <c r="AB176" s="21"/>
      <c r="AC176" s="21"/>
    </row>
    <row r="177" spans="1:29" s="19" customFormat="1" ht="63.75" customHeight="1" x14ac:dyDescent="0.25">
      <c r="A177" s="42">
        <v>173</v>
      </c>
      <c r="B177" s="63" t="s">
        <v>497</v>
      </c>
      <c r="C177" s="44" t="s">
        <v>164</v>
      </c>
      <c r="D177" s="13" t="s">
        <v>300</v>
      </c>
      <c r="E177" s="50" t="s">
        <v>3</v>
      </c>
      <c r="F177" s="50" t="s">
        <v>309</v>
      </c>
      <c r="G177" s="50" t="s">
        <v>26</v>
      </c>
      <c r="H177" s="52" t="s">
        <v>22</v>
      </c>
      <c r="I177" s="23" t="s">
        <v>390</v>
      </c>
      <c r="J177" s="11"/>
      <c r="K177" s="24" t="s">
        <v>447</v>
      </c>
      <c r="L177" s="24" t="s">
        <v>448</v>
      </c>
      <c r="M177" s="14" t="s">
        <v>467</v>
      </c>
      <c r="N177" s="38" t="s">
        <v>389</v>
      </c>
      <c r="O177" s="54">
        <f t="shared" si="8"/>
        <v>1</v>
      </c>
      <c r="P177" s="52" t="s">
        <v>320</v>
      </c>
      <c r="Q177" s="54">
        <f t="shared" si="9"/>
        <v>3</v>
      </c>
      <c r="R177" s="49" t="s">
        <v>320</v>
      </c>
      <c r="S177" s="54">
        <f t="shared" si="10"/>
        <v>3</v>
      </c>
      <c r="T177" s="54" t="str">
        <f t="shared" si="11"/>
        <v>Media</v>
      </c>
      <c r="U177" s="64" t="s">
        <v>0</v>
      </c>
      <c r="V177" s="24"/>
      <c r="W177" s="25"/>
      <c r="X177" s="24"/>
      <c r="Y177" s="39" t="s">
        <v>393</v>
      </c>
      <c r="Z177" s="61" t="s">
        <v>415</v>
      </c>
      <c r="AA177" s="21"/>
      <c r="AB177" s="21"/>
      <c r="AC177" s="21"/>
    </row>
    <row r="178" spans="1:29" s="19" customFormat="1" ht="48" customHeight="1" x14ac:dyDescent="0.25">
      <c r="A178" s="42">
        <v>174</v>
      </c>
      <c r="B178" s="63" t="s">
        <v>497</v>
      </c>
      <c r="C178" s="44" t="s">
        <v>165</v>
      </c>
      <c r="D178" s="13" t="s">
        <v>627</v>
      </c>
      <c r="E178" s="50" t="s">
        <v>3</v>
      </c>
      <c r="F178" s="50" t="s">
        <v>309</v>
      </c>
      <c r="G178" s="50" t="s">
        <v>21</v>
      </c>
      <c r="H178" s="52" t="s">
        <v>22</v>
      </c>
      <c r="I178" s="23" t="s">
        <v>390</v>
      </c>
      <c r="J178" s="11"/>
      <c r="K178" s="24" t="s">
        <v>447</v>
      </c>
      <c r="L178" s="24" t="s">
        <v>448</v>
      </c>
      <c r="M178" s="14" t="s">
        <v>467</v>
      </c>
      <c r="N178" s="38" t="s">
        <v>389</v>
      </c>
      <c r="O178" s="54">
        <f t="shared" si="8"/>
        <v>1</v>
      </c>
      <c r="P178" s="52" t="s">
        <v>321</v>
      </c>
      <c r="Q178" s="54">
        <f t="shared" si="9"/>
        <v>5</v>
      </c>
      <c r="R178" s="52" t="s">
        <v>321</v>
      </c>
      <c r="S178" s="54">
        <f t="shared" si="10"/>
        <v>5</v>
      </c>
      <c r="T178" s="54" t="str">
        <f t="shared" si="11"/>
        <v>Alta</v>
      </c>
      <c r="U178" s="56" t="s">
        <v>1</v>
      </c>
      <c r="V178" s="24"/>
      <c r="W178" s="25"/>
      <c r="X178" s="24"/>
      <c r="Y178" s="39" t="s">
        <v>427</v>
      </c>
      <c r="Z178" s="61" t="s">
        <v>415</v>
      </c>
      <c r="AA178" s="21"/>
      <c r="AB178" s="21"/>
      <c r="AC178" s="21"/>
    </row>
    <row r="179" spans="1:29" s="19" customFormat="1" ht="46.5" customHeight="1" x14ac:dyDescent="0.25">
      <c r="A179" s="42">
        <v>175</v>
      </c>
      <c r="B179" s="63" t="s">
        <v>497</v>
      </c>
      <c r="C179" s="44" t="s">
        <v>166</v>
      </c>
      <c r="D179" s="13" t="s">
        <v>626</v>
      </c>
      <c r="E179" s="50" t="s">
        <v>3</v>
      </c>
      <c r="F179" s="50" t="s">
        <v>309</v>
      </c>
      <c r="G179" s="50" t="s">
        <v>21</v>
      </c>
      <c r="H179" s="52" t="s">
        <v>22</v>
      </c>
      <c r="I179" s="23" t="s">
        <v>390</v>
      </c>
      <c r="J179" s="11"/>
      <c r="K179" s="24" t="s">
        <v>447</v>
      </c>
      <c r="L179" s="24" t="s">
        <v>448</v>
      </c>
      <c r="M179" s="14" t="s">
        <v>467</v>
      </c>
      <c r="N179" s="38" t="s">
        <v>389</v>
      </c>
      <c r="O179" s="54">
        <f t="shared" si="8"/>
        <v>1</v>
      </c>
      <c r="P179" s="52" t="s">
        <v>321</v>
      </c>
      <c r="Q179" s="54">
        <f t="shared" si="9"/>
        <v>5</v>
      </c>
      <c r="R179" s="52" t="s">
        <v>321</v>
      </c>
      <c r="S179" s="54">
        <f t="shared" si="10"/>
        <v>5</v>
      </c>
      <c r="T179" s="54" t="str">
        <f t="shared" si="11"/>
        <v>Alta</v>
      </c>
      <c r="U179" s="56" t="s">
        <v>1</v>
      </c>
      <c r="V179" s="24"/>
      <c r="W179" s="25"/>
      <c r="X179" s="24"/>
      <c r="Y179" s="39" t="s">
        <v>427</v>
      </c>
      <c r="Z179" s="61" t="s">
        <v>415</v>
      </c>
      <c r="AA179" s="21"/>
      <c r="AB179" s="21"/>
      <c r="AC179" s="21"/>
    </row>
    <row r="180" spans="1:29" s="19" customFormat="1" ht="45.75" customHeight="1" x14ac:dyDescent="0.25">
      <c r="A180" s="42">
        <v>176</v>
      </c>
      <c r="B180" s="63" t="s">
        <v>497</v>
      </c>
      <c r="C180" s="44" t="s">
        <v>167</v>
      </c>
      <c r="D180" s="13" t="s">
        <v>625</v>
      </c>
      <c r="E180" s="50" t="s">
        <v>3</v>
      </c>
      <c r="F180" s="50" t="s">
        <v>309</v>
      </c>
      <c r="G180" s="50" t="s">
        <v>21</v>
      </c>
      <c r="H180" s="52" t="s">
        <v>22</v>
      </c>
      <c r="I180" s="23" t="s">
        <v>390</v>
      </c>
      <c r="J180" s="11"/>
      <c r="K180" s="24" t="s">
        <v>447</v>
      </c>
      <c r="L180" s="24" t="s">
        <v>448</v>
      </c>
      <c r="M180" s="14" t="s">
        <v>467</v>
      </c>
      <c r="N180" s="38" t="s">
        <v>389</v>
      </c>
      <c r="O180" s="54">
        <f t="shared" si="8"/>
        <v>1</v>
      </c>
      <c r="P180" s="52" t="s">
        <v>321</v>
      </c>
      <c r="Q180" s="54">
        <f t="shared" si="9"/>
        <v>5</v>
      </c>
      <c r="R180" s="52" t="s">
        <v>321</v>
      </c>
      <c r="S180" s="54">
        <f t="shared" si="10"/>
        <v>5</v>
      </c>
      <c r="T180" s="54" t="str">
        <f t="shared" si="11"/>
        <v>Alta</v>
      </c>
      <c r="U180" s="56" t="s">
        <v>1</v>
      </c>
      <c r="V180" s="24"/>
      <c r="W180" s="25"/>
      <c r="X180" s="24"/>
      <c r="Y180" s="39" t="s">
        <v>427</v>
      </c>
      <c r="Z180" s="61" t="s">
        <v>415</v>
      </c>
      <c r="AA180" s="21"/>
      <c r="AB180" s="21"/>
      <c r="AC180" s="21"/>
    </row>
    <row r="181" spans="1:29" s="19" customFormat="1" ht="42.75" customHeight="1" x14ac:dyDescent="0.25">
      <c r="A181" s="42">
        <v>177</v>
      </c>
      <c r="B181" s="63" t="s">
        <v>497</v>
      </c>
      <c r="C181" s="44" t="s">
        <v>168</v>
      </c>
      <c r="D181" s="13" t="s">
        <v>665</v>
      </c>
      <c r="E181" s="50" t="s">
        <v>3</v>
      </c>
      <c r="F181" s="50" t="s">
        <v>309</v>
      </c>
      <c r="G181" s="50" t="s">
        <v>21</v>
      </c>
      <c r="H181" s="52" t="s">
        <v>22</v>
      </c>
      <c r="I181" s="23" t="s">
        <v>390</v>
      </c>
      <c r="J181" s="11"/>
      <c r="K181" s="24" t="s">
        <v>447</v>
      </c>
      <c r="L181" s="24" t="s">
        <v>448</v>
      </c>
      <c r="M181" s="14" t="s">
        <v>467</v>
      </c>
      <c r="N181" s="38" t="s">
        <v>389</v>
      </c>
      <c r="O181" s="54">
        <f t="shared" si="8"/>
        <v>1</v>
      </c>
      <c r="P181" s="52" t="s">
        <v>321</v>
      </c>
      <c r="Q181" s="54">
        <f t="shared" si="9"/>
        <v>5</v>
      </c>
      <c r="R181" s="52" t="s">
        <v>321</v>
      </c>
      <c r="S181" s="54">
        <f t="shared" si="10"/>
        <v>5</v>
      </c>
      <c r="T181" s="54" t="str">
        <f t="shared" si="11"/>
        <v>Alta</v>
      </c>
      <c r="U181" s="56" t="s">
        <v>1</v>
      </c>
      <c r="V181" s="24"/>
      <c r="W181" s="25"/>
      <c r="X181" s="24"/>
      <c r="Y181" s="39" t="s">
        <v>427</v>
      </c>
      <c r="Z181" s="61" t="s">
        <v>415</v>
      </c>
      <c r="AA181" s="21"/>
      <c r="AB181" s="21"/>
      <c r="AC181" s="21"/>
    </row>
    <row r="182" spans="1:29" s="19" customFormat="1" ht="30" customHeight="1" x14ac:dyDescent="0.25">
      <c r="A182" s="42">
        <v>178</v>
      </c>
      <c r="B182" s="63" t="s">
        <v>497</v>
      </c>
      <c r="C182" s="44" t="s">
        <v>169</v>
      </c>
      <c r="D182" s="13" t="s">
        <v>628</v>
      </c>
      <c r="E182" s="50" t="s">
        <v>3</v>
      </c>
      <c r="F182" s="50" t="s">
        <v>309</v>
      </c>
      <c r="G182" s="50" t="s">
        <v>21</v>
      </c>
      <c r="H182" s="52" t="s">
        <v>22</v>
      </c>
      <c r="I182" s="23" t="s">
        <v>390</v>
      </c>
      <c r="J182" s="11"/>
      <c r="K182" s="24" t="s">
        <v>447</v>
      </c>
      <c r="L182" s="24" t="s">
        <v>448</v>
      </c>
      <c r="M182" s="14" t="s">
        <v>467</v>
      </c>
      <c r="N182" s="38" t="s">
        <v>389</v>
      </c>
      <c r="O182" s="54">
        <f t="shared" si="8"/>
        <v>1</v>
      </c>
      <c r="P182" s="52" t="s">
        <v>321</v>
      </c>
      <c r="Q182" s="54">
        <f t="shared" si="9"/>
        <v>5</v>
      </c>
      <c r="R182" s="52" t="s">
        <v>321</v>
      </c>
      <c r="S182" s="54">
        <f t="shared" si="10"/>
        <v>5</v>
      </c>
      <c r="T182" s="54" t="str">
        <f t="shared" si="11"/>
        <v>Alta</v>
      </c>
      <c r="U182" s="56" t="s">
        <v>1</v>
      </c>
      <c r="V182" s="24"/>
      <c r="W182" s="25"/>
      <c r="X182" s="24"/>
      <c r="Y182" s="39" t="s">
        <v>427</v>
      </c>
      <c r="Z182" s="61" t="s">
        <v>415</v>
      </c>
      <c r="AA182" s="21"/>
      <c r="AB182" s="21"/>
      <c r="AC182" s="21"/>
    </row>
    <row r="183" spans="1:29" s="19" customFormat="1" ht="60" x14ac:dyDescent="0.25">
      <c r="A183" s="42">
        <v>179</v>
      </c>
      <c r="B183" s="63" t="s">
        <v>498</v>
      </c>
      <c r="C183" s="44" t="s">
        <v>10</v>
      </c>
      <c r="D183" s="13" t="s">
        <v>629</v>
      </c>
      <c r="E183" s="50" t="s">
        <v>3</v>
      </c>
      <c r="F183" s="50" t="s">
        <v>309</v>
      </c>
      <c r="G183" s="50" t="s">
        <v>26</v>
      </c>
      <c r="H183" s="52" t="s">
        <v>22</v>
      </c>
      <c r="I183" s="23" t="s">
        <v>690</v>
      </c>
      <c r="J183" s="11"/>
      <c r="K183" s="24" t="s">
        <v>447</v>
      </c>
      <c r="L183" s="24" t="s">
        <v>448</v>
      </c>
      <c r="M183" s="14" t="s">
        <v>455</v>
      </c>
      <c r="N183" s="38" t="s">
        <v>389</v>
      </c>
      <c r="O183" s="54">
        <f t="shared" si="8"/>
        <v>1</v>
      </c>
      <c r="P183" s="52" t="s">
        <v>320</v>
      </c>
      <c r="Q183" s="54">
        <f t="shared" si="9"/>
        <v>3</v>
      </c>
      <c r="R183" s="49" t="s">
        <v>320</v>
      </c>
      <c r="S183" s="54">
        <f t="shared" si="10"/>
        <v>3</v>
      </c>
      <c r="T183" s="54" t="str">
        <f t="shared" si="11"/>
        <v>Media</v>
      </c>
      <c r="U183" s="52" t="s">
        <v>0</v>
      </c>
      <c r="V183" s="24"/>
      <c r="W183" s="25"/>
      <c r="X183" s="25"/>
      <c r="Y183" s="47" t="s">
        <v>429</v>
      </c>
      <c r="Z183" s="61">
        <v>44390</v>
      </c>
      <c r="AA183" s="21"/>
      <c r="AB183" s="21"/>
      <c r="AC183" s="21"/>
    </row>
    <row r="184" spans="1:29" s="19" customFormat="1" ht="47.25" x14ac:dyDescent="0.25">
      <c r="A184" s="42">
        <v>180</v>
      </c>
      <c r="B184" s="63" t="s">
        <v>498</v>
      </c>
      <c r="C184" s="44" t="s">
        <v>134</v>
      </c>
      <c r="D184" s="13" t="s">
        <v>301</v>
      </c>
      <c r="E184" s="50" t="s">
        <v>3</v>
      </c>
      <c r="F184" s="50" t="s">
        <v>36</v>
      </c>
      <c r="G184" s="50" t="s">
        <v>26</v>
      </c>
      <c r="H184" s="52" t="s">
        <v>5</v>
      </c>
      <c r="I184" s="23"/>
      <c r="J184" s="11" t="s">
        <v>385</v>
      </c>
      <c r="K184" s="24" t="s">
        <v>447</v>
      </c>
      <c r="L184" s="24" t="s">
        <v>448</v>
      </c>
      <c r="M184" s="14" t="s">
        <v>458</v>
      </c>
      <c r="N184" s="50" t="s">
        <v>389</v>
      </c>
      <c r="O184" s="54">
        <f t="shared" si="8"/>
        <v>1</v>
      </c>
      <c r="P184" s="52" t="s">
        <v>321</v>
      </c>
      <c r="Q184" s="54">
        <f t="shared" si="9"/>
        <v>5</v>
      </c>
      <c r="R184" s="49" t="s">
        <v>321</v>
      </c>
      <c r="S184" s="54">
        <f t="shared" si="10"/>
        <v>5</v>
      </c>
      <c r="T184" s="54" t="str">
        <f t="shared" si="11"/>
        <v>Alta</v>
      </c>
      <c r="U184" s="52" t="s">
        <v>0</v>
      </c>
      <c r="V184" s="24"/>
      <c r="W184" s="25"/>
      <c r="X184" s="24"/>
      <c r="Y184" s="47" t="s">
        <v>430</v>
      </c>
      <c r="Z184" s="61" t="s">
        <v>415</v>
      </c>
      <c r="AA184" s="21"/>
      <c r="AB184" s="21"/>
      <c r="AC184" s="21"/>
    </row>
    <row r="185" spans="1:29" s="19" customFormat="1" ht="45" x14ac:dyDescent="0.25">
      <c r="A185" s="42">
        <v>181</v>
      </c>
      <c r="B185" s="63" t="s">
        <v>498</v>
      </c>
      <c r="C185" s="44" t="s">
        <v>135</v>
      </c>
      <c r="D185" s="14" t="s">
        <v>669</v>
      </c>
      <c r="E185" s="50" t="s">
        <v>3</v>
      </c>
      <c r="F185" s="50" t="s">
        <v>23</v>
      </c>
      <c r="G185" s="50" t="s">
        <v>26</v>
      </c>
      <c r="H185" s="52" t="s">
        <v>5</v>
      </c>
      <c r="I185" s="23"/>
      <c r="J185" s="11" t="s">
        <v>386</v>
      </c>
      <c r="K185" s="24" t="s">
        <v>447</v>
      </c>
      <c r="L185" s="24" t="s">
        <v>448</v>
      </c>
      <c r="M185" s="14" t="s">
        <v>458</v>
      </c>
      <c r="N185" s="50" t="s">
        <v>389</v>
      </c>
      <c r="O185" s="54">
        <f t="shared" si="8"/>
        <v>1</v>
      </c>
      <c r="P185" s="52" t="s">
        <v>321</v>
      </c>
      <c r="Q185" s="54">
        <f t="shared" si="9"/>
        <v>5</v>
      </c>
      <c r="R185" s="49" t="s">
        <v>321</v>
      </c>
      <c r="S185" s="54">
        <f t="shared" si="10"/>
        <v>5</v>
      </c>
      <c r="T185" s="54" t="str">
        <f t="shared" si="11"/>
        <v>Alta</v>
      </c>
      <c r="U185" s="52" t="s">
        <v>0</v>
      </c>
      <c r="V185" s="24"/>
      <c r="W185" s="25"/>
      <c r="X185" s="24"/>
      <c r="Y185" s="47" t="s">
        <v>505</v>
      </c>
      <c r="Z185" s="61" t="s">
        <v>382</v>
      </c>
      <c r="AA185" s="21"/>
      <c r="AB185" s="21"/>
      <c r="AC185" s="21"/>
    </row>
    <row r="186" spans="1:29" s="19" customFormat="1" ht="31.5" x14ac:dyDescent="0.25">
      <c r="A186" s="42">
        <v>182</v>
      </c>
      <c r="B186" s="63" t="s">
        <v>498</v>
      </c>
      <c r="C186" s="44" t="s">
        <v>170</v>
      </c>
      <c r="D186" s="62" t="s">
        <v>666</v>
      </c>
      <c r="E186" s="50" t="s">
        <v>3</v>
      </c>
      <c r="F186" s="50" t="s">
        <v>309</v>
      </c>
      <c r="G186" s="50" t="s">
        <v>26</v>
      </c>
      <c r="H186" s="51" t="s">
        <v>5</v>
      </c>
      <c r="I186" s="23"/>
      <c r="J186" s="11" t="s">
        <v>385</v>
      </c>
      <c r="K186" s="24" t="s">
        <v>447</v>
      </c>
      <c r="L186" s="24" t="s">
        <v>448</v>
      </c>
      <c r="M186" s="14" t="s">
        <v>464</v>
      </c>
      <c r="N186" s="50" t="s">
        <v>389</v>
      </c>
      <c r="O186" s="54">
        <f t="shared" si="8"/>
        <v>1</v>
      </c>
      <c r="P186" s="51" t="s">
        <v>320</v>
      </c>
      <c r="Q186" s="54">
        <f t="shared" si="9"/>
        <v>3</v>
      </c>
      <c r="R186" s="49" t="s">
        <v>320</v>
      </c>
      <c r="S186" s="54">
        <f t="shared" si="10"/>
        <v>3</v>
      </c>
      <c r="T186" s="54" t="str">
        <f t="shared" si="11"/>
        <v>Media</v>
      </c>
      <c r="U186" s="51" t="s">
        <v>0</v>
      </c>
      <c r="V186" s="24"/>
      <c r="W186" s="25"/>
      <c r="X186" s="24"/>
      <c r="Y186" s="47" t="s">
        <v>506</v>
      </c>
      <c r="Z186" s="61" t="s">
        <v>415</v>
      </c>
      <c r="AA186" s="21"/>
      <c r="AB186" s="21"/>
      <c r="AC186" s="21"/>
    </row>
    <row r="187" spans="1:29" s="19" customFormat="1" ht="47.25" x14ac:dyDescent="0.25">
      <c r="A187" s="42">
        <v>183</v>
      </c>
      <c r="B187" s="63" t="s">
        <v>498</v>
      </c>
      <c r="C187" s="44" t="s">
        <v>171</v>
      </c>
      <c r="D187" s="62" t="s">
        <v>302</v>
      </c>
      <c r="E187" s="50" t="s">
        <v>3</v>
      </c>
      <c r="F187" s="50" t="s">
        <v>309</v>
      </c>
      <c r="G187" s="50" t="s">
        <v>26</v>
      </c>
      <c r="H187" s="52" t="s">
        <v>5</v>
      </c>
      <c r="I187" s="23"/>
      <c r="J187" s="11" t="s">
        <v>385</v>
      </c>
      <c r="K187" s="24" t="s">
        <v>447</v>
      </c>
      <c r="L187" s="24" t="s">
        <v>448</v>
      </c>
      <c r="M187" s="14" t="s">
        <v>464</v>
      </c>
      <c r="N187" s="38" t="s">
        <v>389</v>
      </c>
      <c r="O187" s="54">
        <f t="shared" si="8"/>
        <v>1</v>
      </c>
      <c r="P187" s="51" t="s">
        <v>320</v>
      </c>
      <c r="Q187" s="54">
        <f t="shared" si="9"/>
        <v>3</v>
      </c>
      <c r="R187" s="49" t="s">
        <v>320</v>
      </c>
      <c r="S187" s="54">
        <f t="shared" si="10"/>
        <v>3</v>
      </c>
      <c r="T187" s="54" t="str">
        <f t="shared" si="11"/>
        <v>Media</v>
      </c>
      <c r="U187" s="52" t="s">
        <v>0</v>
      </c>
      <c r="V187" s="24"/>
      <c r="W187" s="25"/>
      <c r="X187" s="25"/>
      <c r="Y187" s="47" t="s">
        <v>507</v>
      </c>
      <c r="Z187" s="61" t="s">
        <v>415</v>
      </c>
      <c r="AA187" s="21"/>
      <c r="AB187" s="21"/>
      <c r="AC187" s="21"/>
    </row>
    <row r="188" spans="1:29" s="19" customFormat="1" ht="31.5" x14ac:dyDescent="0.25">
      <c r="A188" s="42">
        <v>184</v>
      </c>
      <c r="B188" s="63" t="s">
        <v>498</v>
      </c>
      <c r="C188" s="44" t="s">
        <v>173</v>
      </c>
      <c r="D188" s="62" t="s">
        <v>680</v>
      </c>
      <c r="E188" s="50" t="s">
        <v>3</v>
      </c>
      <c r="F188" s="50" t="s">
        <v>309</v>
      </c>
      <c r="G188" s="50" t="s">
        <v>21</v>
      </c>
      <c r="H188" s="51" t="s">
        <v>22</v>
      </c>
      <c r="I188" s="23" t="s">
        <v>390</v>
      </c>
      <c r="J188" s="11"/>
      <c r="K188" s="24" t="s">
        <v>447</v>
      </c>
      <c r="L188" s="24" t="s">
        <v>448</v>
      </c>
      <c r="M188" s="14" t="s">
        <v>458</v>
      </c>
      <c r="N188" s="38" t="s">
        <v>389</v>
      </c>
      <c r="O188" s="54">
        <f t="shared" si="8"/>
        <v>1</v>
      </c>
      <c r="P188" s="51" t="s">
        <v>320</v>
      </c>
      <c r="Q188" s="54">
        <f t="shared" si="9"/>
        <v>3</v>
      </c>
      <c r="R188" s="49" t="s">
        <v>320</v>
      </c>
      <c r="S188" s="54">
        <f t="shared" si="10"/>
        <v>3</v>
      </c>
      <c r="T188" s="54" t="str">
        <f t="shared" si="11"/>
        <v>Media</v>
      </c>
      <c r="U188" s="52" t="s">
        <v>0</v>
      </c>
      <c r="V188" s="24"/>
      <c r="W188" s="25"/>
      <c r="X188" s="24"/>
      <c r="Y188" s="39" t="s">
        <v>393</v>
      </c>
      <c r="Z188" s="61" t="s">
        <v>415</v>
      </c>
      <c r="AA188" s="21"/>
      <c r="AB188" s="21"/>
      <c r="AC188" s="21"/>
    </row>
    <row r="189" spans="1:29" s="19" customFormat="1" ht="78.75" x14ac:dyDescent="0.25">
      <c r="A189" s="42">
        <v>185</v>
      </c>
      <c r="B189" s="63" t="s">
        <v>498</v>
      </c>
      <c r="C189" s="44" t="s">
        <v>174</v>
      </c>
      <c r="D189" s="62" t="s">
        <v>630</v>
      </c>
      <c r="E189" s="50" t="s">
        <v>3</v>
      </c>
      <c r="F189" s="50" t="s">
        <v>309</v>
      </c>
      <c r="G189" s="50" t="s">
        <v>21</v>
      </c>
      <c r="H189" s="51" t="s">
        <v>22</v>
      </c>
      <c r="I189" s="23" t="s">
        <v>390</v>
      </c>
      <c r="J189" s="11"/>
      <c r="K189" s="24" t="s">
        <v>447</v>
      </c>
      <c r="L189" s="24" t="s">
        <v>448</v>
      </c>
      <c r="M189" s="14" t="s">
        <v>465</v>
      </c>
      <c r="N189" s="38" t="s">
        <v>389</v>
      </c>
      <c r="O189" s="54">
        <f t="shared" si="8"/>
        <v>1</v>
      </c>
      <c r="P189" s="51" t="s">
        <v>320</v>
      </c>
      <c r="Q189" s="54">
        <f t="shared" si="9"/>
        <v>3</v>
      </c>
      <c r="R189" s="49" t="s">
        <v>320</v>
      </c>
      <c r="S189" s="54">
        <f t="shared" si="10"/>
        <v>3</v>
      </c>
      <c r="T189" s="54" t="str">
        <f t="shared" si="11"/>
        <v>Media</v>
      </c>
      <c r="U189" s="51" t="s">
        <v>0</v>
      </c>
      <c r="V189" s="24"/>
      <c r="W189" s="25"/>
      <c r="X189" s="24"/>
      <c r="Y189" s="39" t="s">
        <v>393</v>
      </c>
      <c r="Z189" s="61" t="s">
        <v>415</v>
      </c>
      <c r="AA189" s="21"/>
      <c r="AB189" s="21"/>
      <c r="AC189" s="21"/>
    </row>
    <row r="190" spans="1:29" s="19" customFormat="1" ht="31.5" x14ac:dyDescent="0.25">
      <c r="A190" s="42">
        <v>186</v>
      </c>
      <c r="B190" s="63" t="s">
        <v>498</v>
      </c>
      <c r="C190" s="44" t="s">
        <v>175</v>
      </c>
      <c r="D190" s="13" t="s">
        <v>631</v>
      </c>
      <c r="E190" s="50" t="s">
        <v>3</v>
      </c>
      <c r="F190" s="50" t="s">
        <v>309</v>
      </c>
      <c r="G190" s="50" t="s">
        <v>21</v>
      </c>
      <c r="H190" s="51" t="s">
        <v>22</v>
      </c>
      <c r="I190" s="23" t="s">
        <v>390</v>
      </c>
      <c r="J190" s="11"/>
      <c r="K190" s="24" t="s">
        <v>447</v>
      </c>
      <c r="L190" s="24" t="s">
        <v>448</v>
      </c>
      <c r="M190" s="14" t="s">
        <v>465</v>
      </c>
      <c r="N190" s="38" t="s">
        <v>389</v>
      </c>
      <c r="O190" s="54">
        <f t="shared" si="8"/>
        <v>1</v>
      </c>
      <c r="P190" s="51" t="s">
        <v>320</v>
      </c>
      <c r="Q190" s="54">
        <f t="shared" si="9"/>
        <v>3</v>
      </c>
      <c r="R190" s="49" t="s">
        <v>320</v>
      </c>
      <c r="S190" s="54">
        <f t="shared" si="10"/>
        <v>3</v>
      </c>
      <c r="T190" s="54" t="str">
        <f t="shared" si="11"/>
        <v>Media</v>
      </c>
      <c r="U190" s="51" t="s">
        <v>0</v>
      </c>
      <c r="V190" s="24"/>
      <c r="W190" s="25"/>
      <c r="X190" s="24"/>
      <c r="Y190" s="39" t="s">
        <v>393</v>
      </c>
      <c r="Z190" s="61" t="s">
        <v>415</v>
      </c>
      <c r="AA190" s="21"/>
      <c r="AB190" s="21"/>
      <c r="AC190" s="21"/>
    </row>
    <row r="191" spans="1:29" s="19" customFormat="1" ht="78.75" customHeight="1" x14ac:dyDescent="0.25">
      <c r="A191" s="42">
        <v>187</v>
      </c>
      <c r="B191" s="63" t="s">
        <v>498</v>
      </c>
      <c r="C191" s="44" t="s">
        <v>176</v>
      </c>
      <c r="D191" s="13" t="s">
        <v>303</v>
      </c>
      <c r="E191" s="50" t="s">
        <v>3</v>
      </c>
      <c r="F191" s="50" t="s">
        <v>309</v>
      </c>
      <c r="G191" s="50" t="s">
        <v>21</v>
      </c>
      <c r="H191" s="51" t="s">
        <v>22</v>
      </c>
      <c r="I191" s="23" t="s">
        <v>390</v>
      </c>
      <c r="J191" s="11"/>
      <c r="K191" s="24" t="s">
        <v>447</v>
      </c>
      <c r="L191" s="24" t="s">
        <v>448</v>
      </c>
      <c r="M191" s="14" t="s">
        <v>465</v>
      </c>
      <c r="N191" s="38" t="s">
        <v>389</v>
      </c>
      <c r="O191" s="54">
        <f t="shared" si="8"/>
        <v>1</v>
      </c>
      <c r="P191" s="51" t="s">
        <v>320</v>
      </c>
      <c r="Q191" s="54">
        <f t="shared" si="9"/>
        <v>3</v>
      </c>
      <c r="R191" s="49" t="s">
        <v>320</v>
      </c>
      <c r="S191" s="54">
        <f t="shared" si="10"/>
        <v>3</v>
      </c>
      <c r="T191" s="54" t="str">
        <f t="shared" si="11"/>
        <v>Media</v>
      </c>
      <c r="U191" s="51" t="s">
        <v>0</v>
      </c>
      <c r="V191" s="24"/>
      <c r="W191" s="25"/>
      <c r="X191" s="24"/>
      <c r="Y191" s="39" t="s">
        <v>393</v>
      </c>
      <c r="Z191" s="61" t="s">
        <v>415</v>
      </c>
      <c r="AA191" s="21"/>
      <c r="AB191" s="21"/>
      <c r="AC191" s="21"/>
    </row>
    <row r="192" spans="1:29" s="19" customFormat="1" ht="83.25" customHeight="1" x14ac:dyDescent="0.25">
      <c r="A192" s="42">
        <v>188</v>
      </c>
      <c r="B192" s="63" t="s">
        <v>498</v>
      </c>
      <c r="C192" s="44" t="s">
        <v>177</v>
      </c>
      <c r="D192" s="13" t="s">
        <v>304</v>
      </c>
      <c r="E192" s="50" t="s">
        <v>3</v>
      </c>
      <c r="F192" s="50" t="s">
        <v>309</v>
      </c>
      <c r="G192" s="50" t="s">
        <v>21</v>
      </c>
      <c r="H192" s="51" t="s">
        <v>22</v>
      </c>
      <c r="I192" s="23" t="s">
        <v>390</v>
      </c>
      <c r="J192" s="11"/>
      <c r="K192" s="24" t="s">
        <v>447</v>
      </c>
      <c r="L192" s="24" t="s">
        <v>448</v>
      </c>
      <c r="M192" s="14" t="s">
        <v>465</v>
      </c>
      <c r="N192" s="38" t="s">
        <v>389</v>
      </c>
      <c r="O192" s="54">
        <f t="shared" si="8"/>
        <v>1</v>
      </c>
      <c r="P192" s="51" t="s">
        <v>320</v>
      </c>
      <c r="Q192" s="54">
        <f t="shared" si="9"/>
        <v>3</v>
      </c>
      <c r="R192" s="49" t="s">
        <v>320</v>
      </c>
      <c r="S192" s="54">
        <f t="shared" si="10"/>
        <v>3</v>
      </c>
      <c r="T192" s="54" t="str">
        <f t="shared" si="11"/>
        <v>Media</v>
      </c>
      <c r="U192" s="51" t="s">
        <v>0</v>
      </c>
      <c r="V192" s="24"/>
      <c r="W192" s="25"/>
      <c r="X192" s="24"/>
      <c r="Y192" s="39" t="s">
        <v>393</v>
      </c>
      <c r="Z192" s="61" t="s">
        <v>415</v>
      </c>
      <c r="AA192" s="21"/>
      <c r="AB192" s="21"/>
      <c r="AC192" s="21"/>
    </row>
    <row r="193" spans="1:29" s="19" customFormat="1" ht="60" x14ac:dyDescent="0.25">
      <c r="A193" s="42">
        <v>189</v>
      </c>
      <c r="B193" s="63" t="s">
        <v>499</v>
      </c>
      <c r="C193" s="44" t="s">
        <v>178</v>
      </c>
      <c r="D193" s="62" t="s">
        <v>632</v>
      </c>
      <c r="E193" s="50" t="s">
        <v>3</v>
      </c>
      <c r="F193" s="50" t="s">
        <v>309</v>
      </c>
      <c r="G193" s="50" t="s">
        <v>26</v>
      </c>
      <c r="H193" s="51" t="s">
        <v>5</v>
      </c>
      <c r="I193" s="23"/>
      <c r="J193" s="11" t="s">
        <v>385</v>
      </c>
      <c r="K193" s="24" t="s">
        <v>447</v>
      </c>
      <c r="L193" s="24" t="s">
        <v>448</v>
      </c>
      <c r="M193" s="14" t="s">
        <v>458</v>
      </c>
      <c r="N193" s="50" t="s">
        <v>389</v>
      </c>
      <c r="O193" s="54">
        <f t="shared" si="8"/>
        <v>1</v>
      </c>
      <c r="P193" s="51" t="s">
        <v>320</v>
      </c>
      <c r="Q193" s="54">
        <f t="shared" si="9"/>
        <v>3</v>
      </c>
      <c r="R193" s="49" t="s">
        <v>320</v>
      </c>
      <c r="S193" s="54">
        <f t="shared" si="10"/>
        <v>3</v>
      </c>
      <c r="T193" s="54" t="str">
        <f t="shared" si="11"/>
        <v>Media</v>
      </c>
      <c r="U193" s="51" t="s">
        <v>0</v>
      </c>
      <c r="V193" s="24"/>
      <c r="W193" s="25"/>
      <c r="X193" s="24"/>
      <c r="Y193" s="47" t="s">
        <v>428</v>
      </c>
      <c r="Z193" s="61">
        <v>44642</v>
      </c>
      <c r="AA193" s="21"/>
      <c r="AB193" s="21"/>
      <c r="AC193" s="21"/>
    </row>
    <row r="194" spans="1:29" s="19" customFormat="1" ht="31.5" x14ac:dyDescent="0.25">
      <c r="A194" s="42">
        <v>190</v>
      </c>
      <c r="B194" s="63" t="s">
        <v>499</v>
      </c>
      <c r="C194" s="44" t="s">
        <v>179</v>
      </c>
      <c r="D194" s="62" t="s">
        <v>633</v>
      </c>
      <c r="E194" s="50" t="s">
        <v>3</v>
      </c>
      <c r="F194" s="50" t="s">
        <v>309</v>
      </c>
      <c r="G194" s="50" t="s">
        <v>21</v>
      </c>
      <c r="H194" s="52" t="s">
        <v>22</v>
      </c>
      <c r="I194" s="23" t="s">
        <v>390</v>
      </c>
      <c r="J194" s="11"/>
      <c r="K194" s="24" t="s">
        <v>447</v>
      </c>
      <c r="L194" s="24" t="s">
        <v>448</v>
      </c>
      <c r="M194" s="14" t="s">
        <v>458</v>
      </c>
      <c r="N194" s="50" t="s">
        <v>389</v>
      </c>
      <c r="O194" s="54">
        <f t="shared" si="8"/>
        <v>1</v>
      </c>
      <c r="P194" s="51" t="s">
        <v>321</v>
      </c>
      <c r="Q194" s="54">
        <f t="shared" si="9"/>
        <v>5</v>
      </c>
      <c r="R194" s="49" t="s">
        <v>320</v>
      </c>
      <c r="S194" s="54">
        <f t="shared" si="10"/>
        <v>3</v>
      </c>
      <c r="T194" s="54" t="str">
        <f t="shared" si="11"/>
        <v>Media</v>
      </c>
      <c r="U194" s="51" t="s">
        <v>0</v>
      </c>
      <c r="V194" s="24"/>
      <c r="W194" s="25"/>
      <c r="X194" s="24"/>
      <c r="Y194" s="39" t="s">
        <v>393</v>
      </c>
      <c r="Z194" s="61" t="s">
        <v>415</v>
      </c>
      <c r="AA194" s="21"/>
      <c r="AB194" s="21"/>
      <c r="AC194" s="21"/>
    </row>
    <row r="195" spans="1:29" s="19" customFormat="1" ht="45" x14ac:dyDescent="0.25">
      <c r="A195" s="42">
        <v>191</v>
      </c>
      <c r="B195" s="63" t="s">
        <v>499</v>
      </c>
      <c r="C195" s="44" t="s">
        <v>180</v>
      </c>
      <c r="D195" s="13" t="s">
        <v>634</v>
      </c>
      <c r="E195" s="50" t="s">
        <v>3</v>
      </c>
      <c r="F195" s="50" t="s">
        <v>309</v>
      </c>
      <c r="G195" s="50" t="s">
        <v>26</v>
      </c>
      <c r="H195" s="52" t="s">
        <v>22</v>
      </c>
      <c r="I195" s="23" t="s">
        <v>390</v>
      </c>
      <c r="J195" s="11"/>
      <c r="K195" s="24" t="s">
        <v>447</v>
      </c>
      <c r="L195" s="24" t="s">
        <v>448</v>
      </c>
      <c r="M195" s="14" t="s">
        <v>464</v>
      </c>
      <c r="N195" s="38" t="s">
        <v>389</v>
      </c>
      <c r="O195" s="54">
        <f t="shared" si="8"/>
        <v>1</v>
      </c>
      <c r="P195" s="51" t="s">
        <v>320</v>
      </c>
      <c r="Q195" s="54">
        <f t="shared" si="9"/>
        <v>3</v>
      </c>
      <c r="R195" s="51" t="s">
        <v>320</v>
      </c>
      <c r="S195" s="54">
        <f t="shared" si="10"/>
        <v>3</v>
      </c>
      <c r="T195" s="54" t="str">
        <f t="shared" si="11"/>
        <v>Media</v>
      </c>
      <c r="U195" s="52" t="s">
        <v>0</v>
      </c>
      <c r="V195" s="24"/>
      <c r="W195" s="25"/>
      <c r="X195" s="24"/>
      <c r="Y195" s="47" t="s">
        <v>508</v>
      </c>
      <c r="Z195" s="61" t="s">
        <v>384</v>
      </c>
      <c r="AA195" s="21"/>
      <c r="AB195" s="21"/>
      <c r="AC195" s="21"/>
    </row>
    <row r="196" spans="1:29" s="19" customFormat="1" ht="45" x14ac:dyDescent="0.25">
      <c r="A196" s="42">
        <v>192</v>
      </c>
      <c r="B196" s="63" t="s">
        <v>499</v>
      </c>
      <c r="C196" s="44" t="s">
        <v>181</v>
      </c>
      <c r="D196" s="13" t="s">
        <v>635</v>
      </c>
      <c r="E196" s="50" t="s">
        <v>3</v>
      </c>
      <c r="F196" s="50" t="s">
        <v>309</v>
      </c>
      <c r="G196" s="50" t="s">
        <v>26</v>
      </c>
      <c r="H196" s="52" t="s">
        <v>22</v>
      </c>
      <c r="I196" s="23" t="s">
        <v>390</v>
      </c>
      <c r="J196" s="11"/>
      <c r="K196" s="24" t="s">
        <v>447</v>
      </c>
      <c r="L196" s="24" t="s">
        <v>448</v>
      </c>
      <c r="M196" s="14" t="s">
        <v>464</v>
      </c>
      <c r="N196" s="38" t="s">
        <v>389</v>
      </c>
      <c r="O196" s="54">
        <f t="shared" si="8"/>
        <v>1</v>
      </c>
      <c r="P196" s="51" t="s">
        <v>320</v>
      </c>
      <c r="Q196" s="54">
        <f t="shared" si="9"/>
        <v>3</v>
      </c>
      <c r="R196" s="51" t="s">
        <v>320</v>
      </c>
      <c r="S196" s="54">
        <f t="shared" si="10"/>
        <v>3</v>
      </c>
      <c r="T196" s="54" t="str">
        <f t="shared" si="11"/>
        <v>Media</v>
      </c>
      <c r="U196" s="52" t="s">
        <v>0</v>
      </c>
      <c r="V196" s="24"/>
      <c r="W196" s="25"/>
      <c r="X196" s="24"/>
      <c r="Y196" s="47" t="s">
        <v>509</v>
      </c>
      <c r="Z196" s="61" t="s">
        <v>415</v>
      </c>
      <c r="AA196" s="21"/>
      <c r="AB196" s="21"/>
      <c r="AC196" s="21"/>
    </row>
    <row r="197" spans="1:29" s="19" customFormat="1" ht="78.75" x14ac:dyDescent="0.25">
      <c r="A197" s="42">
        <v>193</v>
      </c>
      <c r="B197" s="63" t="s">
        <v>500</v>
      </c>
      <c r="C197" s="44" t="s">
        <v>227</v>
      </c>
      <c r="D197" s="13" t="s">
        <v>636</v>
      </c>
      <c r="E197" s="50" t="s">
        <v>3</v>
      </c>
      <c r="F197" s="50" t="s">
        <v>309</v>
      </c>
      <c r="G197" s="50" t="s">
        <v>402</v>
      </c>
      <c r="H197" s="52" t="s">
        <v>22</v>
      </c>
      <c r="I197" s="23" t="s">
        <v>390</v>
      </c>
      <c r="J197" s="11"/>
      <c r="K197" s="24" t="s">
        <v>447</v>
      </c>
      <c r="L197" s="24" t="s">
        <v>448</v>
      </c>
      <c r="M197" s="14" t="s">
        <v>459</v>
      </c>
      <c r="N197" s="38" t="s">
        <v>389</v>
      </c>
      <c r="O197" s="54">
        <f t="shared" ref="O197:O206" si="12">IF(N197="Publica",1,IF(N197="Publica Clasificada",3,IF(N197="Publica Reservada",5,)))</f>
        <v>1</v>
      </c>
      <c r="P197" s="51" t="s">
        <v>320</v>
      </c>
      <c r="Q197" s="54">
        <f t="shared" ref="Q197:Q206" si="13">IF(P197="Baja",1,IF(P197="Media",3,IF(P197="Alta",5,)))</f>
        <v>3</v>
      </c>
      <c r="R197" s="51" t="s">
        <v>320</v>
      </c>
      <c r="S197" s="54">
        <f t="shared" ref="S197:S206" si="14">IF(R197="Baja",1,IF(R197="Media",3,IF(R197="Alta",5,)))</f>
        <v>3</v>
      </c>
      <c r="T197" s="54" t="str">
        <f t="shared" ref="T197:T206" si="15">IF(OR(O197=0,Q197=0,S197=0),"Faltan Datos",IF(AND(O197=1,Q197=1,S197=1),"Baja",(IF(OR(AND(O197=5,Q197=5),AND(Q197=5,S197=5),AND(O197=5,S197=5),AND(O197=5,Q197=5,S197=5)),"Alta","Media"))))</f>
        <v>Media</v>
      </c>
      <c r="U197" s="52" t="s">
        <v>0</v>
      </c>
      <c r="V197" s="24"/>
      <c r="W197" s="25"/>
      <c r="X197" s="24"/>
      <c r="Y197" s="39" t="s">
        <v>393</v>
      </c>
      <c r="Z197" s="61" t="s">
        <v>415</v>
      </c>
      <c r="AA197" s="21"/>
      <c r="AB197" s="21"/>
      <c r="AC197" s="21"/>
    </row>
    <row r="198" spans="1:29" s="19" customFormat="1" ht="137.25" customHeight="1" x14ac:dyDescent="0.25">
      <c r="A198" s="42">
        <v>194</v>
      </c>
      <c r="B198" s="63" t="s">
        <v>500</v>
      </c>
      <c r="C198" s="44" t="s">
        <v>228</v>
      </c>
      <c r="D198" s="62" t="s">
        <v>637</v>
      </c>
      <c r="E198" s="50" t="s">
        <v>3</v>
      </c>
      <c r="F198" s="50" t="s">
        <v>309</v>
      </c>
      <c r="G198" s="50" t="s">
        <v>402</v>
      </c>
      <c r="H198" s="52" t="s">
        <v>22</v>
      </c>
      <c r="I198" s="23" t="s">
        <v>390</v>
      </c>
      <c r="J198" s="11"/>
      <c r="K198" s="24" t="s">
        <v>447</v>
      </c>
      <c r="L198" s="24" t="s">
        <v>448</v>
      </c>
      <c r="M198" s="14" t="s">
        <v>459</v>
      </c>
      <c r="N198" s="38" t="s">
        <v>389</v>
      </c>
      <c r="O198" s="54">
        <f t="shared" si="12"/>
        <v>1</v>
      </c>
      <c r="P198" s="51" t="s">
        <v>320</v>
      </c>
      <c r="Q198" s="54">
        <f t="shared" si="13"/>
        <v>3</v>
      </c>
      <c r="R198" s="51" t="s">
        <v>320</v>
      </c>
      <c r="S198" s="54">
        <f t="shared" si="14"/>
        <v>3</v>
      </c>
      <c r="T198" s="54" t="str">
        <f t="shared" si="15"/>
        <v>Media</v>
      </c>
      <c r="U198" s="52" t="s">
        <v>1</v>
      </c>
      <c r="V198" s="24"/>
      <c r="W198" s="25"/>
      <c r="X198" s="24"/>
      <c r="Y198" s="39" t="s">
        <v>393</v>
      </c>
      <c r="Z198" s="61" t="s">
        <v>415</v>
      </c>
      <c r="AA198" s="21"/>
      <c r="AB198" s="21"/>
      <c r="AC198" s="21"/>
    </row>
    <row r="199" spans="1:29" s="19" customFormat="1" ht="93.75" customHeight="1" x14ac:dyDescent="0.25">
      <c r="A199" s="42">
        <v>195</v>
      </c>
      <c r="B199" s="63" t="s">
        <v>500</v>
      </c>
      <c r="C199" s="44" t="s">
        <v>229</v>
      </c>
      <c r="D199" s="62" t="s">
        <v>638</v>
      </c>
      <c r="E199" s="50" t="s">
        <v>3</v>
      </c>
      <c r="F199" s="50" t="s">
        <v>309</v>
      </c>
      <c r="G199" s="50" t="s">
        <v>402</v>
      </c>
      <c r="H199" s="52" t="s">
        <v>22</v>
      </c>
      <c r="I199" s="23" t="s">
        <v>390</v>
      </c>
      <c r="J199" s="11"/>
      <c r="K199" s="24" t="s">
        <v>447</v>
      </c>
      <c r="L199" s="24" t="s">
        <v>448</v>
      </c>
      <c r="M199" s="14" t="s">
        <v>459</v>
      </c>
      <c r="N199" s="38" t="s">
        <v>389</v>
      </c>
      <c r="O199" s="54">
        <f t="shared" si="12"/>
        <v>1</v>
      </c>
      <c r="P199" s="51" t="s">
        <v>320</v>
      </c>
      <c r="Q199" s="54">
        <f t="shared" si="13"/>
        <v>3</v>
      </c>
      <c r="R199" s="51" t="s">
        <v>320</v>
      </c>
      <c r="S199" s="54">
        <f t="shared" si="14"/>
        <v>3</v>
      </c>
      <c r="T199" s="54" t="str">
        <f t="shared" si="15"/>
        <v>Media</v>
      </c>
      <c r="U199" s="52" t="s">
        <v>1</v>
      </c>
      <c r="V199" s="24"/>
      <c r="W199" s="25"/>
      <c r="X199" s="24"/>
      <c r="Y199" s="39" t="s">
        <v>393</v>
      </c>
      <c r="Z199" s="61" t="s">
        <v>415</v>
      </c>
      <c r="AA199" s="21"/>
      <c r="AB199" s="21"/>
      <c r="AC199" s="21"/>
    </row>
    <row r="200" spans="1:29" s="19" customFormat="1" ht="188.25" customHeight="1" x14ac:dyDescent="0.25">
      <c r="A200" s="42">
        <v>196</v>
      </c>
      <c r="B200" s="63" t="s">
        <v>500</v>
      </c>
      <c r="C200" s="44" t="s">
        <v>230</v>
      </c>
      <c r="D200" s="62" t="s">
        <v>639</v>
      </c>
      <c r="E200" s="50" t="s">
        <v>3</v>
      </c>
      <c r="F200" s="50" t="s">
        <v>309</v>
      </c>
      <c r="G200" s="50" t="s">
        <v>402</v>
      </c>
      <c r="H200" s="52" t="s">
        <v>22</v>
      </c>
      <c r="I200" s="23" t="s">
        <v>390</v>
      </c>
      <c r="J200" s="11"/>
      <c r="K200" s="24" t="s">
        <v>447</v>
      </c>
      <c r="L200" s="24" t="s">
        <v>448</v>
      </c>
      <c r="M200" s="14" t="s">
        <v>459</v>
      </c>
      <c r="N200" s="38" t="s">
        <v>389</v>
      </c>
      <c r="O200" s="54">
        <f t="shared" si="12"/>
        <v>1</v>
      </c>
      <c r="P200" s="51" t="s">
        <v>320</v>
      </c>
      <c r="Q200" s="54">
        <f t="shared" si="13"/>
        <v>3</v>
      </c>
      <c r="R200" s="51" t="s">
        <v>320</v>
      </c>
      <c r="S200" s="54">
        <f t="shared" si="14"/>
        <v>3</v>
      </c>
      <c r="T200" s="54" t="str">
        <f t="shared" si="15"/>
        <v>Media</v>
      </c>
      <c r="U200" s="52" t="s">
        <v>1</v>
      </c>
      <c r="V200" s="24"/>
      <c r="W200" s="25"/>
      <c r="X200" s="24"/>
      <c r="Y200" s="39" t="s">
        <v>393</v>
      </c>
      <c r="Z200" s="61" t="s">
        <v>415</v>
      </c>
      <c r="AA200" s="21"/>
      <c r="AB200" s="21"/>
      <c r="AC200" s="21"/>
    </row>
    <row r="201" spans="1:29" s="19" customFormat="1" ht="87" customHeight="1" x14ac:dyDescent="0.25">
      <c r="A201" s="42">
        <v>197</v>
      </c>
      <c r="B201" s="63" t="s">
        <v>500</v>
      </c>
      <c r="C201" s="44" t="s">
        <v>231</v>
      </c>
      <c r="D201" s="62" t="s">
        <v>670</v>
      </c>
      <c r="E201" s="50" t="s">
        <v>3</v>
      </c>
      <c r="F201" s="50" t="s">
        <v>309</v>
      </c>
      <c r="G201" s="50" t="s">
        <v>402</v>
      </c>
      <c r="H201" s="52" t="s">
        <v>22</v>
      </c>
      <c r="I201" s="23" t="s">
        <v>390</v>
      </c>
      <c r="J201" s="11"/>
      <c r="K201" s="24" t="s">
        <v>447</v>
      </c>
      <c r="L201" s="24" t="s">
        <v>448</v>
      </c>
      <c r="M201" s="14" t="s">
        <v>459</v>
      </c>
      <c r="N201" s="38" t="s">
        <v>389</v>
      </c>
      <c r="O201" s="54">
        <f t="shared" si="12"/>
        <v>1</v>
      </c>
      <c r="P201" s="51" t="s">
        <v>320</v>
      </c>
      <c r="Q201" s="54">
        <f t="shared" si="13"/>
        <v>3</v>
      </c>
      <c r="R201" s="51" t="s">
        <v>320</v>
      </c>
      <c r="S201" s="54">
        <f t="shared" si="14"/>
        <v>3</v>
      </c>
      <c r="T201" s="54" t="str">
        <f t="shared" si="15"/>
        <v>Media</v>
      </c>
      <c r="U201" s="52" t="s">
        <v>1</v>
      </c>
      <c r="V201" s="24"/>
      <c r="W201" s="25"/>
      <c r="X201" s="24"/>
      <c r="Y201" s="39" t="s">
        <v>393</v>
      </c>
      <c r="Z201" s="61" t="s">
        <v>415</v>
      </c>
      <c r="AA201" s="21"/>
      <c r="AB201" s="21"/>
      <c r="AC201" s="21"/>
    </row>
    <row r="202" spans="1:29" s="19" customFormat="1" ht="61.9" customHeight="1" x14ac:dyDescent="0.25">
      <c r="A202" s="42">
        <v>198</v>
      </c>
      <c r="B202" s="63" t="s">
        <v>500</v>
      </c>
      <c r="C202" s="44" t="s">
        <v>232</v>
      </c>
      <c r="D202" s="62" t="s">
        <v>671</v>
      </c>
      <c r="E202" s="50" t="s">
        <v>3</v>
      </c>
      <c r="F202" s="50" t="s">
        <v>309</v>
      </c>
      <c r="G202" s="50" t="s">
        <v>402</v>
      </c>
      <c r="H202" s="52" t="s">
        <v>22</v>
      </c>
      <c r="I202" s="23" t="s">
        <v>390</v>
      </c>
      <c r="J202" s="11"/>
      <c r="K202" s="24" t="s">
        <v>447</v>
      </c>
      <c r="L202" s="24" t="s">
        <v>448</v>
      </c>
      <c r="M202" s="14" t="s">
        <v>465</v>
      </c>
      <c r="N202" s="38" t="s">
        <v>389</v>
      </c>
      <c r="O202" s="54">
        <f t="shared" si="12"/>
        <v>1</v>
      </c>
      <c r="P202" s="51" t="s">
        <v>321</v>
      </c>
      <c r="Q202" s="54">
        <f t="shared" si="13"/>
        <v>5</v>
      </c>
      <c r="R202" s="51" t="s">
        <v>321</v>
      </c>
      <c r="S202" s="54">
        <f t="shared" si="14"/>
        <v>5</v>
      </c>
      <c r="T202" s="54" t="str">
        <f t="shared" si="15"/>
        <v>Alta</v>
      </c>
      <c r="U202" s="52" t="s">
        <v>1</v>
      </c>
      <c r="V202" s="24"/>
      <c r="W202" s="25"/>
      <c r="X202" s="24"/>
      <c r="Y202" s="39" t="s">
        <v>393</v>
      </c>
      <c r="Z202" s="61" t="s">
        <v>415</v>
      </c>
      <c r="AA202" s="21"/>
      <c r="AB202" s="21"/>
      <c r="AC202" s="21"/>
    </row>
    <row r="203" spans="1:29" s="19" customFormat="1" ht="30" customHeight="1" x14ac:dyDescent="0.25">
      <c r="A203" s="42">
        <v>199</v>
      </c>
      <c r="B203" s="63" t="s">
        <v>500</v>
      </c>
      <c r="C203" s="44" t="s">
        <v>233</v>
      </c>
      <c r="D203" s="62" t="s">
        <v>640</v>
      </c>
      <c r="E203" s="50" t="s">
        <v>3</v>
      </c>
      <c r="F203" s="50" t="s">
        <v>309</v>
      </c>
      <c r="G203" s="50" t="s">
        <v>402</v>
      </c>
      <c r="H203" s="52" t="s">
        <v>22</v>
      </c>
      <c r="I203" s="23" t="s">
        <v>390</v>
      </c>
      <c r="J203" s="11"/>
      <c r="K203" s="24" t="s">
        <v>447</v>
      </c>
      <c r="L203" s="24" t="s">
        <v>448</v>
      </c>
      <c r="M203" s="14" t="s">
        <v>465</v>
      </c>
      <c r="N203" s="38" t="s">
        <v>389</v>
      </c>
      <c r="O203" s="54">
        <f t="shared" si="12"/>
        <v>1</v>
      </c>
      <c r="P203" s="51" t="s">
        <v>320</v>
      </c>
      <c r="Q203" s="54">
        <f t="shared" si="13"/>
        <v>3</v>
      </c>
      <c r="R203" s="49" t="s">
        <v>320</v>
      </c>
      <c r="S203" s="54">
        <f t="shared" si="14"/>
        <v>3</v>
      </c>
      <c r="T203" s="54" t="str">
        <f t="shared" si="15"/>
        <v>Media</v>
      </c>
      <c r="U203" s="52" t="s">
        <v>1</v>
      </c>
      <c r="V203" s="25"/>
      <c r="W203" s="23"/>
      <c r="X203" s="23"/>
      <c r="Y203" s="39" t="s">
        <v>393</v>
      </c>
      <c r="Z203" s="61" t="s">
        <v>415</v>
      </c>
      <c r="AA203" s="21"/>
      <c r="AB203" s="21"/>
      <c r="AC203" s="21"/>
    </row>
    <row r="204" spans="1:29" s="19" customFormat="1" ht="110.25" x14ac:dyDescent="0.25">
      <c r="A204" s="42">
        <v>200</v>
      </c>
      <c r="B204" s="63" t="s">
        <v>500</v>
      </c>
      <c r="C204" s="44" t="s">
        <v>234</v>
      </c>
      <c r="D204" s="13" t="s">
        <v>305</v>
      </c>
      <c r="E204" s="50" t="s">
        <v>3</v>
      </c>
      <c r="F204" s="50" t="s">
        <v>309</v>
      </c>
      <c r="G204" s="50" t="s">
        <v>21</v>
      </c>
      <c r="H204" s="52" t="s">
        <v>22</v>
      </c>
      <c r="I204" s="23" t="s">
        <v>390</v>
      </c>
      <c r="J204" s="11"/>
      <c r="K204" s="24" t="s">
        <v>447</v>
      </c>
      <c r="L204" s="24" t="s">
        <v>448</v>
      </c>
      <c r="M204" s="14" t="s">
        <v>467</v>
      </c>
      <c r="N204" s="38" t="s">
        <v>389</v>
      </c>
      <c r="O204" s="54">
        <f t="shared" si="12"/>
        <v>1</v>
      </c>
      <c r="P204" s="51" t="s">
        <v>321</v>
      </c>
      <c r="Q204" s="54">
        <f t="shared" si="13"/>
        <v>5</v>
      </c>
      <c r="R204" s="49" t="s">
        <v>321</v>
      </c>
      <c r="S204" s="54">
        <f t="shared" si="14"/>
        <v>5</v>
      </c>
      <c r="T204" s="54" t="str">
        <f t="shared" si="15"/>
        <v>Alta</v>
      </c>
      <c r="U204" s="51" t="s">
        <v>1</v>
      </c>
      <c r="V204" s="24"/>
      <c r="W204" s="25"/>
      <c r="X204" s="24"/>
      <c r="Y204" s="39" t="s">
        <v>393</v>
      </c>
      <c r="Z204" s="61" t="s">
        <v>415</v>
      </c>
      <c r="AA204" s="21"/>
      <c r="AB204" s="21"/>
      <c r="AC204" s="21"/>
    </row>
    <row r="205" spans="1:29" s="19" customFormat="1" ht="81.75" customHeight="1" x14ac:dyDescent="0.25">
      <c r="A205" s="42">
        <v>201</v>
      </c>
      <c r="B205" s="46" t="s">
        <v>501</v>
      </c>
      <c r="C205" s="44" t="s">
        <v>282</v>
      </c>
      <c r="D205" s="13" t="s">
        <v>681</v>
      </c>
      <c r="E205" s="50" t="s">
        <v>3</v>
      </c>
      <c r="F205" s="50" t="s">
        <v>309</v>
      </c>
      <c r="G205" s="50" t="s">
        <v>21</v>
      </c>
      <c r="H205" s="51" t="s">
        <v>22</v>
      </c>
      <c r="I205" s="23" t="s">
        <v>390</v>
      </c>
      <c r="J205" s="11"/>
      <c r="K205" s="24" t="s">
        <v>447</v>
      </c>
      <c r="L205" s="24" t="s">
        <v>448</v>
      </c>
      <c r="M205" s="14" t="s">
        <v>467</v>
      </c>
      <c r="N205" s="38" t="s">
        <v>389</v>
      </c>
      <c r="O205" s="54">
        <f t="shared" si="12"/>
        <v>1</v>
      </c>
      <c r="P205" s="51" t="s">
        <v>320</v>
      </c>
      <c r="Q205" s="54">
        <f t="shared" si="13"/>
        <v>3</v>
      </c>
      <c r="R205" s="49" t="s">
        <v>320</v>
      </c>
      <c r="S205" s="54">
        <f t="shared" si="14"/>
        <v>3</v>
      </c>
      <c r="T205" s="54" t="str">
        <f t="shared" si="15"/>
        <v>Media</v>
      </c>
      <c r="U205" s="51" t="s">
        <v>1</v>
      </c>
      <c r="V205" s="24"/>
      <c r="W205" s="25"/>
      <c r="X205" s="24"/>
      <c r="Y205" s="39" t="s">
        <v>393</v>
      </c>
      <c r="Z205" s="61" t="s">
        <v>415</v>
      </c>
      <c r="AA205" s="21"/>
      <c r="AB205" s="21"/>
      <c r="AC205" s="21"/>
    </row>
    <row r="206" spans="1:29" s="19" customFormat="1" ht="75.75" customHeight="1" x14ac:dyDescent="0.25">
      <c r="A206" s="42">
        <v>202</v>
      </c>
      <c r="B206" s="46" t="s">
        <v>501</v>
      </c>
      <c r="C206" s="44" t="s">
        <v>283</v>
      </c>
      <c r="D206" s="13" t="s">
        <v>682</v>
      </c>
      <c r="E206" s="50" t="s">
        <v>3</v>
      </c>
      <c r="F206" s="50" t="s">
        <v>309</v>
      </c>
      <c r="G206" s="50" t="s">
        <v>21</v>
      </c>
      <c r="H206" s="51" t="s">
        <v>22</v>
      </c>
      <c r="I206" s="23" t="s">
        <v>390</v>
      </c>
      <c r="J206" s="11"/>
      <c r="K206" s="24" t="s">
        <v>447</v>
      </c>
      <c r="L206" s="24" t="s">
        <v>448</v>
      </c>
      <c r="M206" s="14" t="s">
        <v>467</v>
      </c>
      <c r="N206" s="38" t="s">
        <v>389</v>
      </c>
      <c r="O206" s="54">
        <f t="shared" si="12"/>
        <v>1</v>
      </c>
      <c r="P206" s="51" t="s">
        <v>320</v>
      </c>
      <c r="Q206" s="54">
        <f t="shared" si="13"/>
        <v>3</v>
      </c>
      <c r="R206" s="49" t="s">
        <v>320</v>
      </c>
      <c r="S206" s="54">
        <f t="shared" si="14"/>
        <v>3</v>
      </c>
      <c r="T206" s="54" t="str">
        <f t="shared" si="15"/>
        <v>Media</v>
      </c>
      <c r="U206" s="51" t="s">
        <v>1</v>
      </c>
      <c r="V206" s="24"/>
      <c r="W206" s="25"/>
      <c r="X206" s="24"/>
      <c r="Y206" s="39" t="s">
        <v>393</v>
      </c>
      <c r="Z206" s="61" t="s">
        <v>415</v>
      </c>
      <c r="AA206" s="21"/>
      <c r="AB206" s="21"/>
      <c r="AC206" s="21"/>
    </row>
  </sheetData>
  <autoFilter ref="A4:BB206"/>
  <mergeCells count="28">
    <mergeCell ref="Y3:Y4"/>
    <mergeCell ref="Z3:Z4"/>
    <mergeCell ref="T3:T4"/>
    <mergeCell ref="U3:U4"/>
    <mergeCell ref="V3:V4"/>
    <mergeCell ref="W3:W4"/>
    <mergeCell ref="X3:X4"/>
    <mergeCell ref="N3:N4"/>
    <mergeCell ref="O3:O4"/>
    <mergeCell ref="P3:P4"/>
    <mergeCell ref="Q3:Q4"/>
    <mergeCell ref="R3:R4"/>
    <mergeCell ref="A1:X1"/>
    <mergeCell ref="A2:M2"/>
    <mergeCell ref="N2:X2"/>
    <mergeCell ref="A3:A4"/>
    <mergeCell ref="B3:B4"/>
    <mergeCell ref="C3:C4"/>
    <mergeCell ref="D3:D4"/>
    <mergeCell ref="E3:E4"/>
    <mergeCell ref="F3:F4"/>
    <mergeCell ref="S3:S4"/>
    <mergeCell ref="G3:G4"/>
    <mergeCell ref="H3:H4"/>
    <mergeCell ref="I3:J3"/>
    <mergeCell ref="K3:K4"/>
    <mergeCell ref="L3:L4"/>
    <mergeCell ref="M3:M4"/>
  </mergeCells>
  <conditionalFormatting sqref="C236:C1048576 C148:C206 C5:C146">
    <cfRule type="duplicateValues" dxfId="30" priority="33"/>
  </conditionalFormatting>
  <conditionalFormatting sqref="D197 D34 D7:D10 D38:D39 D87:D90 D85 D45:D52 D54:D55 D111 D16 D93:D97 D160:D182 D204:D206 D41:D43 D12:D14 D79:D83">
    <cfRule type="duplicateValues" dxfId="29" priority="34"/>
  </conditionalFormatting>
  <conditionalFormatting sqref="D11">
    <cfRule type="duplicateValues" dxfId="28" priority="31"/>
  </conditionalFormatting>
  <conditionalFormatting sqref="D28">
    <cfRule type="duplicateValues" dxfId="27" priority="27"/>
  </conditionalFormatting>
  <conditionalFormatting sqref="D28">
    <cfRule type="duplicateValues" dxfId="26" priority="28"/>
    <cfRule type="duplicateValues" dxfId="25" priority="29"/>
  </conditionalFormatting>
  <conditionalFormatting sqref="D31:D32">
    <cfRule type="duplicateValues" dxfId="24" priority="24"/>
  </conditionalFormatting>
  <conditionalFormatting sqref="D31:D32">
    <cfRule type="duplicateValues" dxfId="23" priority="25"/>
    <cfRule type="duplicateValues" dxfId="22" priority="26"/>
  </conditionalFormatting>
  <conditionalFormatting sqref="D112">
    <cfRule type="duplicateValues" dxfId="21" priority="21"/>
  </conditionalFormatting>
  <conditionalFormatting sqref="D112">
    <cfRule type="duplicateValues" dxfId="20" priority="22"/>
    <cfRule type="duplicateValues" dxfId="19" priority="23"/>
  </conditionalFormatting>
  <conditionalFormatting sqref="D135">
    <cfRule type="duplicateValues" dxfId="18" priority="18"/>
  </conditionalFormatting>
  <conditionalFormatting sqref="D135">
    <cfRule type="duplicateValues" dxfId="17" priority="19"/>
    <cfRule type="duplicateValues" dxfId="16" priority="20"/>
  </conditionalFormatting>
  <conditionalFormatting sqref="D24">
    <cfRule type="duplicateValues" dxfId="15" priority="15"/>
  </conditionalFormatting>
  <conditionalFormatting sqref="D24">
    <cfRule type="duplicateValues" dxfId="14" priority="16"/>
    <cfRule type="duplicateValues" dxfId="13" priority="17"/>
  </conditionalFormatting>
  <conditionalFormatting sqref="C148:C206 C5:C146">
    <cfRule type="duplicateValues" dxfId="12" priority="35"/>
    <cfRule type="duplicateValues" dxfId="11" priority="36"/>
  </conditionalFormatting>
  <conditionalFormatting sqref="C236:C1048576 C2 C5:C206">
    <cfRule type="duplicateValues" dxfId="10" priority="11"/>
  </conditionalFormatting>
  <conditionalFormatting sqref="D153">
    <cfRule type="duplicateValues" dxfId="9" priority="8"/>
  </conditionalFormatting>
  <conditionalFormatting sqref="D153">
    <cfRule type="duplicateValues" dxfId="8" priority="9"/>
    <cfRule type="duplicateValues" dxfId="7" priority="10"/>
  </conditionalFormatting>
  <conditionalFormatting sqref="D154">
    <cfRule type="duplicateValues" dxfId="6" priority="5"/>
  </conditionalFormatting>
  <conditionalFormatting sqref="D154">
    <cfRule type="duplicateValues" dxfId="5" priority="6"/>
    <cfRule type="duplicateValues" dxfId="4" priority="7"/>
  </conditionalFormatting>
  <conditionalFormatting sqref="D193:D194">
    <cfRule type="duplicateValues" dxfId="3" priority="2"/>
  </conditionalFormatting>
  <conditionalFormatting sqref="D193:D194">
    <cfRule type="duplicateValues" dxfId="2" priority="3"/>
    <cfRule type="duplicateValues" dxfId="1" priority="4"/>
  </conditionalFormatting>
  <conditionalFormatting sqref="C3:C4">
    <cfRule type="duplicateValues" dxfId="0" priority="1"/>
  </conditionalFormatting>
  <dataValidations count="7">
    <dataValidation type="list" allowBlank="1" showInputMessage="1" showErrorMessage="1" sqref="N5:N206">
      <formula1>$AE$1:$AE$4</formula1>
    </dataValidation>
    <dataValidation type="list" allowBlank="1" showInputMessage="1" showErrorMessage="1" sqref="J5:J43 J169:J206">
      <formula1>$AD$1:$AD$6</formula1>
    </dataValidation>
    <dataValidation type="list" allowBlank="1" showInputMessage="1" showErrorMessage="1" sqref="U40:U206">
      <formula1>$AB$1:$AB$2</formula1>
    </dataValidation>
    <dataValidation type="list" allowBlank="1" showInputMessage="1" showErrorMessage="1" sqref="R5:R206 P5:P206">
      <formula1>$AA$1:$AA$3</formula1>
    </dataValidation>
    <dataValidation type="list" allowBlank="1" showInputMessage="1" showErrorMessage="1" sqref="AA1:AA4">
      <formula1>$P$5</formula1>
    </dataValidation>
    <dataValidation type="list" allowBlank="1" showInputMessage="1" showErrorMessage="1" sqref="X177:X182 V5:V206 X204:X206 X188:X202 X184:X186">
      <formula1>$AF$1:$AF$3</formula1>
    </dataValidation>
    <dataValidation type="list" allowBlank="1" showInputMessage="1" showErrorMessage="1" sqref="U5:U39">
      <formula1>$AB$1:$AB$3</formula1>
    </dataValidation>
  </dataValidations>
  <hyperlinks>
    <hyperlink ref="Y111" r:id="rId1"/>
    <hyperlink ref="Y126" r:id="rId2"/>
    <hyperlink ref="Y127" r:id="rId3"/>
    <hyperlink ref="Y128" r:id="rId4"/>
    <hyperlink ref="Y129" r:id="rId5"/>
    <hyperlink ref="Y130" r:id="rId6"/>
    <hyperlink ref="Y133" r:id="rId7"/>
    <hyperlink ref="Y134" r:id="rId8"/>
    <hyperlink ref="Y135" r:id="rId9"/>
    <hyperlink ref="Y136" r:id="rId10"/>
    <hyperlink ref="Y137" r:id="rId11"/>
    <hyperlink ref="Y138" r:id="rId12"/>
    <hyperlink ref="Y139" r:id="rId13"/>
    <hyperlink ref="Y140" r:id="rId14"/>
    <hyperlink ref="Y141" r:id="rId15"/>
    <hyperlink ref="Y142" r:id="rId16"/>
    <hyperlink ref="Y147" r:id="rId17"/>
    <hyperlink ref="Y148" r:id="rId18"/>
    <hyperlink ref="Y156" r:id="rId19" display="https://www.cam.gov.co/media/filer_public/b1/84/b184c320-fb12-48bd-9d8b-28790c3c320a/p-cam-036_reglamentacion_del_uso_de_las_aguas_superficiales_v5.pdf"/>
    <hyperlink ref="Y161" r:id="rId20"/>
    <hyperlink ref="Y163" r:id="rId21"/>
    <hyperlink ref="Y162" r:id="rId22"/>
    <hyperlink ref="Y164" r:id="rId23"/>
    <hyperlink ref="Y59" r:id="rId24"/>
    <hyperlink ref="Y60" r:id="rId25"/>
    <hyperlink ref="Y71" r:id="rId26"/>
    <hyperlink ref="Y72" r:id="rId27"/>
    <hyperlink ref="Y75" r:id="rId28"/>
    <hyperlink ref="Y76" r:id="rId29"/>
    <hyperlink ref="Y77" r:id="rId30"/>
    <hyperlink ref="Y79" r:id="rId31"/>
    <hyperlink ref="Y80" r:id="rId32"/>
    <hyperlink ref="Y83" r:id="rId33"/>
    <hyperlink ref="Y84" r:id="rId34"/>
    <hyperlink ref="Y86" r:id="rId35"/>
    <hyperlink ref="Y87" r:id="rId36"/>
    <hyperlink ref="Y183" r:id="rId37"/>
    <hyperlink ref="Y184" r:id="rId38"/>
    <hyperlink ref="Y185" r:id="rId39"/>
    <hyperlink ref="Y186" r:id="rId40"/>
    <hyperlink ref="Y187" r:id="rId41"/>
    <hyperlink ref="Y193" r:id="rId42"/>
    <hyperlink ref="Y70" r:id="rId43"/>
    <hyperlink ref="Y146" r:id="rId44"/>
  </hyperlinks>
  <pageMargins left="0.23622047244094491" right="0.15748031496062992" top="0.15748031496062992" bottom="0.28000000000000003" header="0.15748031496062992" footer="0.17"/>
  <pageSetup scale="25" fitToHeight="0" orientation="landscape" r:id="rId45"/>
  <headerFooter>
    <oddFooter>Página &amp;P</oddFooter>
  </headerFooter>
  <drawing r:id="rId46"/>
  <legacyDrawing r:id="rId47"/>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Listas!$C$2:$C$18</xm:f>
          </x14:formula1>
          <xm:sqref>M5:M206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9"/>
  <sheetViews>
    <sheetView workbookViewId="0">
      <selection activeCell="C18" sqref="C18"/>
    </sheetView>
  </sheetViews>
  <sheetFormatPr baseColWidth="10" defaultRowHeight="15" x14ac:dyDescent="0.25"/>
  <cols>
    <col min="2" max="2" width="33" bestFit="1" customWidth="1"/>
    <col min="3" max="3" width="58.7109375" bestFit="1" customWidth="1"/>
  </cols>
  <sheetData>
    <row r="1" spans="2:3" x14ac:dyDescent="0.25">
      <c r="B1" s="33" t="s">
        <v>316</v>
      </c>
      <c r="C1" s="31" t="s">
        <v>97</v>
      </c>
    </row>
    <row r="2" spans="2:3" x14ac:dyDescent="0.25">
      <c r="B2" t="s">
        <v>381</v>
      </c>
      <c r="C2" s="34" t="s">
        <v>455</v>
      </c>
    </row>
    <row r="3" spans="2:3" x14ac:dyDescent="0.25">
      <c r="B3" t="s">
        <v>382</v>
      </c>
      <c r="C3" s="34" t="s">
        <v>462</v>
      </c>
    </row>
    <row r="4" spans="2:3" x14ac:dyDescent="0.25">
      <c r="B4" t="s">
        <v>383</v>
      </c>
      <c r="C4" s="34" t="s">
        <v>460</v>
      </c>
    </row>
    <row r="5" spans="2:3" x14ac:dyDescent="0.25">
      <c r="B5" t="s">
        <v>384</v>
      </c>
      <c r="C5" s="34" t="s">
        <v>461</v>
      </c>
    </row>
    <row r="6" spans="2:3" x14ac:dyDescent="0.25">
      <c r="B6" t="s">
        <v>415</v>
      </c>
      <c r="C6" s="34" t="s">
        <v>463</v>
      </c>
    </row>
    <row r="7" spans="2:3" x14ac:dyDescent="0.25">
      <c r="B7" t="s">
        <v>436</v>
      </c>
      <c r="C7" s="34" t="s">
        <v>467</v>
      </c>
    </row>
    <row r="8" spans="2:3" x14ac:dyDescent="0.25">
      <c r="B8" t="s">
        <v>437</v>
      </c>
      <c r="C8" s="37" t="s">
        <v>454</v>
      </c>
    </row>
    <row r="9" spans="2:3" x14ac:dyDescent="0.25">
      <c r="B9" t="s">
        <v>439</v>
      </c>
      <c r="C9" s="17" t="s">
        <v>453</v>
      </c>
    </row>
    <row r="10" spans="2:3" x14ac:dyDescent="0.25">
      <c r="B10" t="s">
        <v>441</v>
      </c>
      <c r="C10" s="17" t="s">
        <v>466</v>
      </c>
    </row>
    <row r="11" spans="2:3" x14ac:dyDescent="0.25">
      <c r="C11" s="34" t="s">
        <v>456</v>
      </c>
    </row>
    <row r="12" spans="2:3" x14ac:dyDescent="0.25">
      <c r="C12" s="34" t="s">
        <v>457</v>
      </c>
    </row>
    <row r="13" spans="2:3" x14ac:dyDescent="0.25">
      <c r="C13" s="36" t="s">
        <v>465</v>
      </c>
    </row>
    <row r="14" spans="2:3" x14ac:dyDescent="0.25">
      <c r="C14" s="36" t="s">
        <v>464</v>
      </c>
    </row>
    <row r="15" spans="2:3" x14ac:dyDescent="0.25">
      <c r="C15" s="36" t="s">
        <v>458</v>
      </c>
    </row>
    <row r="16" spans="2:3" x14ac:dyDescent="0.25">
      <c r="C16" s="36" t="s">
        <v>459</v>
      </c>
    </row>
    <row r="17" spans="3:3" x14ac:dyDescent="0.25">
      <c r="C17" s="36" t="s">
        <v>696</v>
      </c>
    </row>
    <row r="18" spans="3:3" x14ac:dyDescent="0.25">
      <c r="C18" s="32" t="s">
        <v>468</v>
      </c>
    </row>
    <row r="19" spans="3:3" x14ac:dyDescent="0.25">
      <c r="C19" s="35"/>
    </row>
  </sheetData>
  <sortState ref="C2:C17">
    <sortCondition ref="C2:C17"/>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Hoja1</vt:lpstr>
      <vt:lpstr>Categorias y Normas</vt:lpstr>
      <vt:lpstr>Activos_información</vt:lpstr>
      <vt:lpstr>Listas</vt:lpstr>
      <vt:lpstr>Activos_información!Títulos_a_imprimir</vt:lpstr>
    </vt:vector>
  </TitlesOfParts>
  <Manager>Erika Rangel</Manager>
  <Company>Erika Rangel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Erika Rangel</dc:title>
  <dc:subject/>
  <dc:creator>Erika Rangel</dc:creator>
  <cp:keywords>Erika Rangel</cp:keywords>
  <dc:description/>
  <cp:lastModifiedBy>Laura Alejandra Gutierrez Rojas</cp:lastModifiedBy>
  <cp:revision/>
  <cp:lastPrinted>2019-10-30T21:32:18Z</cp:lastPrinted>
  <dcterms:created xsi:type="dcterms:W3CDTF">2016-03-14T22:18:33Z</dcterms:created>
  <dcterms:modified xsi:type="dcterms:W3CDTF">2023-02-01T15:59:34Z</dcterms:modified>
  <cp:category/>
  <cp:contentStatus/>
</cp:coreProperties>
</file>